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Commun\1_Internet\1_Indicateurs_Image\A-mettre-sur-site\"/>
    </mc:Choice>
  </mc:AlternateContent>
  <xr:revisionPtr revIDLastSave="0" documentId="13_ncr:1_{237D458E-5820-4FEE-A225-06636607B2DB}" xr6:coauthVersionLast="47" xr6:coauthVersionMax="47" xr10:uidLastSave="{00000000-0000-0000-0000-000000000000}"/>
  <bookViews>
    <workbookView xWindow="-120" yWindow="-120" windowWidth="29040" windowHeight="15720" tabRatio="802" xr2:uid="{79944DFC-5F48-4934-93FF-8D236703F0C1}"/>
  </bookViews>
  <sheets>
    <sheet name="Fiche vie active 2023" sheetId="18" r:id="rId1"/>
    <sheet name="Statut" sheetId="10" r:id="rId2"/>
    <sheet name="Formation" sheetId="11" r:id="rId3"/>
    <sheet name="Secteurs" sheetId="12" r:id="rId4"/>
    <sheet name="Taux_occ" sheetId="13" r:id="rId5"/>
    <sheet name="canton_travail" sheetId="14" r:id="rId6"/>
    <sheet name="Frontaliers" sheetId="15" r:id="rId7"/>
    <sheet name="Nheures_T" sheetId="17" r:id="rId8"/>
  </sheets>
  <definedNames>
    <definedName name="_xlnm._FilterDatabase" localSheetId="1" hidden="1">Statut!$A$5:$G$14</definedName>
    <definedName name="_xlnm.Print_Area" localSheetId="0">'Fiche vie active 2023'!$A$1:$I$201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15" l="1"/>
  <c r="C5" i="15" s="1"/>
  <c r="C12" i="15" l="1"/>
  <c r="C11" i="15"/>
  <c r="C10" i="15"/>
  <c r="C9" i="15"/>
  <c r="C8" i="15"/>
  <c r="C7" i="15"/>
  <c r="C6" i="15"/>
  <c r="C4" i="15"/>
  <c r="C18" i="15"/>
  <c r="C17" i="15"/>
  <c r="C16" i="15"/>
  <c r="C15" i="15"/>
  <c r="C14" i="15"/>
  <c r="C13" i="15"/>
  <c r="C19" i="15" l="1"/>
</calcChain>
</file>

<file path=xl/sharedStrings.xml><?xml version="1.0" encoding="utf-8"?>
<sst xmlns="http://schemas.openxmlformats.org/spreadsheetml/2006/main" count="197" uniqueCount="132">
  <si>
    <t>Résumé</t>
  </si>
  <si>
    <t>Hommes</t>
  </si>
  <si>
    <t>Femmes</t>
  </si>
  <si>
    <t>Total</t>
  </si>
  <si>
    <r>
      <t>Effectifs</t>
    </r>
    <r>
      <rPr>
        <vertAlign val="superscript"/>
        <sz val="9"/>
        <color theme="1"/>
        <rFont val="Arial"/>
        <family val="2"/>
      </rPr>
      <t>1</t>
    </r>
  </si>
  <si>
    <t>Personnes actives occupées</t>
  </si>
  <si>
    <t>1) chiffres arrondis à la centaine</t>
  </si>
  <si>
    <t>Effectifs</t>
  </si>
  <si>
    <t>Définitions</t>
  </si>
  <si>
    <t>Personnes actives</t>
  </si>
  <si>
    <t>Sont considérées comme actives les personnes actives occupées et les personnes en recherche d'emploi (inscrites ou non au chômage). Elles constituent l’offre de travail.</t>
  </si>
  <si>
    <t>Taux de sous-emploi</t>
  </si>
  <si>
    <t>Source : OFS, Relevé structurel</t>
  </si>
  <si>
    <t>Degré secondaire II</t>
  </si>
  <si>
    <t>TOTAL</t>
  </si>
  <si>
    <t>Source: OFS, ESPA</t>
  </si>
  <si>
    <t>Les frontaliers</t>
  </si>
  <si>
    <t>Autres personnes non actives</t>
  </si>
  <si>
    <t>Source : OFS, RS</t>
  </si>
  <si>
    <t>Travail non rémunéré</t>
  </si>
  <si>
    <t>Sont considérées comme actives occupées les personnes d’au moins 15 ans révolus qui, au cours de la semaine de référence,
– ont travaillé au moins une heure contre rémunération
– ou qui, bien que temporairement absentes de leur travail (absence pour cause de maladie, de vacances, de congé maternité, de service militaire, etc.), avaient un emploi en tant que salarié ou indépendant
– ou qui ont travaillé dans l’entreprise familiale sans être rémunérées.</t>
  </si>
  <si>
    <t>Chômeurs au sens du BIT (= Bureau international du travail)</t>
  </si>
  <si>
    <t>Sont considérées comme chômeurs au sens du BIT les personnes âgées de 15 à 74 ans
– qui n’étaient pas actives occupées au cours de la semaine de référence et
– qui ont cherché activement un emploi au cours des quatre semaines précédentes et
– qui étaient disponibles pour travailler</t>
  </si>
  <si>
    <t>Statut d'activité</t>
  </si>
  <si>
    <t xml:space="preserve">Niveau de formation </t>
  </si>
  <si>
    <t>selon le secteur économique</t>
  </si>
  <si>
    <t>Tertiaire</t>
  </si>
  <si>
    <t xml:space="preserve">Population active occupée selon </t>
  </si>
  <si>
    <t>Secteur primaire</t>
  </si>
  <si>
    <t>Construction</t>
  </si>
  <si>
    <t>Activités immobilières</t>
  </si>
  <si>
    <t>Transports et entreposage</t>
  </si>
  <si>
    <t>Arts, spectacles et activités récréatives</t>
  </si>
  <si>
    <t>Information et communication</t>
  </si>
  <si>
    <t>Commerce de gros</t>
  </si>
  <si>
    <t>Hébergement et restauration</t>
  </si>
  <si>
    <t>Activités de services administratifs et de soutien</t>
  </si>
  <si>
    <t>Activités financières et d'assurance</t>
  </si>
  <si>
    <t>Administration publique</t>
  </si>
  <si>
    <t>Commerce de détail</t>
  </si>
  <si>
    <t>Activités spécialisées, scientifiques et techniques</t>
  </si>
  <si>
    <t>Enseignement</t>
  </si>
  <si>
    <t>Santé humaine et action sociale</t>
  </si>
  <si>
    <t>Neuchâtel</t>
  </si>
  <si>
    <t>Genève</t>
  </si>
  <si>
    <t>Fribourg</t>
  </si>
  <si>
    <t>Valais</t>
  </si>
  <si>
    <t>Commerce</t>
  </si>
  <si>
    <t>Santé et action sociale</t>
  </si>
  <si>
    <t>Activités immobilières et services</t>
  </si>
  <si>
    <t>Activités spécialisées et scientifiques</t>
  </si>
  <si>
    <t>Autres activités</t>
  </si>
  <si>
    <t>Activités financières et assurances</t>
  </si>
  <si>
    <t>Personnes seules</t>
  </si>
  <si>
    <t>Partenaires dans un ménage de deux personnes</t>
  </si>
  <si>
    <t>Partenaires avec enfants de moins de 15 ans</t>
  </si>
  <si>
    <t>Partenaires avec enfants plus âgés ou autres personnes</t>
  </si>
  <si>
    <t>Travail domestique et familial</t>
  </si>
  <si>
    <t>Activité rémunérée</t>
  </si>
  <si>
    <t>Nombre d'heures consacrées en moyenne par semaine pour le travail domestique et familial et l'activité professionnelle rémunérée, selon la situation familiale, Vaud, 2020</t>
  </si>
  <si>
    <t>Berne</t>
  </si>
  <si>
    <t xml:space="preserve">Part </t>
  </si>
  <si>
    <t>Estimation</t>
  </si>
  <si>
    <t>Intervalle de confiance (en pt de %)</t>
  </si>
  <si>
    <t>Part</t>
  </si>
  <si>
    <t xml:space="preserve"> Part en %</t>
  </si>
  <si>
    <t>Part en %</t>
  </si>
  <si>
    <t xml:space="preserve">Intervalle de confiance (± ) en pt de % </t>
  </si>
  <si>
    <t xml:space="preserve">Intervalle de confiance (± ) </t>
  </si>
  <si>
    <t>Ecole obligatoire</t>
  </si>
  <si>
    <t>Statut d'activité par sexe, Vaud, 2022</t>
  </si>
  <si>
    <t>Population active occupée selon le taux d'occupation, Vaud, 2022</t>
  </si>
  <si>
    <t>moyenne annuelle</t>
  </si>
  <si>
    <t>Art et activités récréatives</t>
  </si>
  <si>
    <t>Transport et entreposage</t>
  </si>
  <si>
    <t>Industries</t>
  </si>
  <si>
    <t>Source: OFS, ESPA module Travail non rémunéré</t>
  </si>
  <si>
    <t>Personnes sans emploi</t>
  </si>
  <si>
    <t>Hommes 15-65 ans</t>
  </si>
  <si>
    <t>Femmes 15-64 ans</t>
  </si>
  <si>
    <t>Personnes actives occupées à plein temps (90-100%)</t>
  </si>
  <si>
    <t>Source: OFS, RS</t>
  </si>
  <si>
    <t>Personnes actives occupées entre 70 et 89%</t>
  </si>
  <si>
    <t>Personnes actives occupées entre 50 et 69%</t>
  </si>
  <si>
    <t>Personnes actives occupées à moins de 50%</t>
  </si>
  <si>
    <t>Population active âgée de 25 à 65 ans selon le sexe et le niveau de formation, Vaud, 2022</t>
  </si>
  <si>
    <t>Agriculture, sylviculture</t>
  </si>
  <si>
    <t>Activité industrielle, production d'énergie</t>
  </si>
  <si>
    <t>Autres act. de services et act. des ménages en tant qu'employeurs</t>
  </si>
  <si>
    <t>Indépendants/-es</t>
  </si>
  <si>
    <t>Personnes salariées</t>
  </si>
  <si>
    <t>1) hors rentes d'invalidité</t>
  </si>
  <si>
    <t>2) sans activité professionnelle</t>
  </si>
  <si>
    <t>Personnes invalides</t>
  </si>
  <si>
    <t>3) Personnes suivant une formation professionnelle initiale duale</t>
  </si>
  <si>
    <t>Collaborateurs/trices dans l'entreprise familiale</t>
  </si>
  <si>
    <r>
      <t>Apprentis/es</t>
    </r>
    <r>
      <rPr>
        <vertAlign val="superscript"/>
        <sz val="10"/>
        <color theme="1"/>
        <rFont val="Arial"/>
        <family val="2"/>
      </rPr>
      <t xml:space="preserve"> (3)</t>
    </r>
  </si>
  <si>
    <r>
      <t>Femmes/hommes au foyer</t>
    </r>
    <r>
      <rPr>
        <vertAlign val="superscript"/>
        <sz val="10"/>
        <color theme="1"/>
        <rFont val="Arial"/>
        <family val="2"/>
      </rPr>
      <t xml:space="preserve"> (2)</t>
    </r>
  </si>
  <si>
    <r>
      <t>Personnes en formation</t>
    </r>
    <r>
      <rPr>
        <vertAlign val="superscript"/>
        <sz val="10"/>
        <color theme="1"/>
        <rFont val="Arial"/>
        <family val="2"/>
      </rPr>
      <t>(2)</t>
    </r>
  </si>
  <si>
    <r>
      <t>Personnes retraitées et autres rentiers/-ières</t>
    </r>
    <r>
      <rPr>
        <vertAlign val="superscript"/>
        <sz val="10"/>
        <color theme="1"/>
        <rFont val="Arial"/>
        <family val="2"/>
      </rPr>
      <t>(1)</t>
    </r>
  </si>
  <si>
    <t>Taux de sans emploi (au sens du BIT)</t>
  </si>
  <si>
    <t>Population âgée de 15 ans et plus</t>
  </si>
  <si>
    <t>IC : Intervalle de confiance à 95%.</t>
  </si>
  <si>
    <t>IC (+/-) en %</t>
  </si>
  <si>
    <r>
      <t xml:space="preserve">IC </t>
    </r>
    <r>
      <rPr>
        <vertAlign val="superscript"/>
        <sz val="9"/>
        <color theme="1"/>
        <rFont val="Arial"/>
        <family val="2"/>
      </rPr>
      <t>(+/-)</t>
    </r>
    <r>
      <rPr>
        <sz val="9"/>
        <color theme="1"/>
        <rFont val="Arial"/>
        <family val="2"/>
      </rPr>
      <t xml:space="preserve"> en pt de %</t>
    </r>
  </si>
  <si>
    <t>Principaux résultats</t>
  </si>
  <si>
    <t>Etat au 13.12.2024</t>
  </si>
  <si>
    <r>
      <t>Taux d'activité</t>
    </r>
    <r>
      <rPr>
        <i/>
        <vertAlign val="superscript"/>
        <sz val="10"/>
        <rFont val="Arial"/>
        <family val="2"/>
      </rPr>
      <t>2</t>
    </r>
  </si>
  <si>
    <t>Secteur d'activité</t>
  </si>
  <si>
    <t xml:space="preserve">Taux d'occupation </t>
  </si>
  <si>
    <t>Population active occupée résidant hors du canton : les confédérés</t>
  </si>
  <si>
    <t>Population active, Vaud</t>
  </si>
  <si>
    <t>Note: les chiffres présentés dans cette fiche sont les chiffres disponibles les plus actuels.</t>
  </si>
  <si>
    <t>Population active occupée dans le canton de Vaud résidant dans un autre canton, en 2022</t>
  </si>
  <si>
    <r>
      <rPr>
        <b/>
        <sz val="11"/>
        <rFont val="Arial"/>
        <family val="2"/>
      </rPr>
      <t>En 2022, environ 62'500 confédérés viennent travailler dans le canton de Vaud.</t>
    </r>
    <r>
      <rPr>
        <sz val="11"/>
        <rFont val="Arial"/>
        <family val="2"/>
      </rPr>
      <t xml:space="preserve"> Les Fribourgeois sont les plus nombreux (38%), suivis des Valaisans (28%) et des Genevois (17%).
Les Vaudois travaillant dans un autre canton sont, quant à eux, environ 67'300.</t>
    </r>
  </si>
  <si>
    <t>Frontaliers selon le secteur économique, Vaud, 2023</t>
  </si>
  <si>
    <t>Source : OFS, Statistique des frontaliers (STAF)</t>
  </si>
  <si>
    <r>
      <rPr>
        <b/>
        <sz val="11"/>
        <rFont val="Arial"/>
        <family val="2"/>
      </rPr>
      <t>En 2023</t>
    </r>
    <r>
      <rPr>
        <sz val="11"/>
        <rFont val="Arial"/>
        <family val="2"/>
      </rPr>
      <t xml:space="preserve">, près de </t>
    </r>
    <r>
      <rPr>
        <b/>
        <sz val="11"/>
        <rFont val="Arial"/>
        <family val="2"/>
      </rPr>
      <t xml:space="preserve">42'900 travailleurs frontaliers de nationalité étrangère </t>
    </r>
    <r>
      <rPr>
        <sz val="11"/>
        <rFont val="Arial"/>
        <family val="2"/>
      </rPr>
      <t>ont exercé une activité dans le canton de Vaud.</t>
    </r>
    <r>
      <rPr>
        <strike/>
        <sz val="11"/>
        <rFont val="Arial"/>
        <family val="2"/>
      </rPr>
      <t xml:space="preserve"> </t>
    </r>
    <r>
      <rPr>
        <sz val="11"/>
        <rFont val="Arial"/>
        <family val="2"/>
      </rPr>
      <t xml:space="preserve">
Deux tiers de la main-d'oeuvre frontalière travaillent dans le secteur tertiaire. Le district du Jura-Nord vaudois (23 %) recense la plus grande part de frontaliers, suivi par le district de Nyon (22 %). </t>
    </r>
  </si>
  <si>
    <r>
      <t xml:space="preserve">En additionnant les vaudois travaillant dans le canton, les confédérés et les frontaliers, ce sont un peu plus de </t>
    </r>
    <r>
      <rPr>
        <b/>
        <sz val="11"/>
        <rFont val="Arial"/>
        <family val="2"/>
      </rPr>
      <t>433'700 personnes actives qui sont occupées sur le sol vaudois</t>
    </r>
    <r>
      <rPr>
        <sz val="11"/>
        <rFont val="Arial"/>
        <family val="2"/>
      </rPr>
      <t>.</t>
    </r>
  </si>
  <si>
    <t>3) personnes suivant une formation professionnelle initiale duale</t>
  </si>
  <si>
    <t>selon le canton de résidence</t>
  </si>
  <si>
    <t>Source: OFS, 2022 : Relevé structurel (RS); 2023 : Enquête suisse sur la population active (ESPA)</t>
  </si>
  <si>
    <t>Population active de 25 à 65 ans</t>
  </si>
  <si>
    <t>En 2022, 425'000 personnes résidant dans le canton de Vaud exerçaient une activité professionnelle ou étaient à la recherche d'un emploi 
(+ 1,1% par rapport à 2021). Cela représente 63% de la population totale âgée de 15 ans ou plus. 
Plus de huit personnes actives sur dix sont salariées tandis que moins d'une sur dix est indépendante. La plus grande partie travaille dans le secteur de la santé et de l'action humaine (15%) ainsi que dans les activités spécialisées, scientifiques et techniques (10%). L'industrie et l'enseignement concernent chacun 9% des personnes actives occupées. Par ailleurs, la moitié des personnes actives de 25 à 65 ans sont détentrices d'un diplôme de degré tertiaire. 
Le taux de chômage au sens du Bureau international du travail (BIT) atteint 6,6% de la population active en 2023. La part de personnes en sous-emploi s'élève, quant à elle, à 5,8%.</t>
  </si>
  <si>
    <t>2) Le taux d'activité global et celui des hommes est calculé sur les personnes de 15 à 65 ans, celui des femmes considère les personnes de 15 à 64 ans.</t>
  </si>
  <si>
    <t>Population de 15 ans et plus, 2022</t>
  </si>
  <si>
    <t>Population active occupée de 15 à 65 ans, 2022</t>
  </si>
  <si>
    <t>Population active occupée de 15 ans et plus, 2022</t>
  </si>
  <si>
    <t>Sont considérées comme étant en sous-emploi les personnes actives occupées :
- qui présentent une durée noramle de travail inférieure aux 90% de la durée normale de travail dans les entreprises,
- qui souhaitent travailler davantage
- et qui sont disponibles pour prendre dans les trois mois qui suivent un travail impliquant un taux d'occupation plus élevé.
La part de personnes en sous-emploi se calcule par conséquent sur la part de personnes actives occupées à temps partiel.</t>
  </si>
  <si>
    <t>Part sur la population résidente permanente de 15 ans et plus</t>
  </si>
  <si>
    <t>selon les branches économiques et le sexe, Vaud, 2022</t>
  </si>
  <si>
    <t>Source : OFS, STAF, état des données au 3e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</si>
</sst>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_-* #,##0.00\ _F_-;\-* #,##0.00\ _F_-;_-* &quot;-&quot;??\ _F_-;_-@_-"/>
    <numFmt numFmtId="168" formatCode="0.0;[Red]0.0"/>
    <numFmt numFmtId="169" formatCode="#\ ##0"/>
    <numFmt numFmtId="170" formatCode="0.000"/>
    <numFmt numFmtId="171" formatCode="0.0000"/>
    <numFmt numFmtId="172" formatCode="#####0.0"/>
  </numFmts>
  <fonts count="39" x14ac:knownFonts="1">
    <font>
      <sz val="11"/>
      <color theme="1"/>
      <name val="Calibri"/>
      <family val="2"/>
      <scheme val="minor"/>
    </font>
    <font>
      <sz val="11"/>
      <color theme="1"/>
      <name val="Calibri"/>
      <family val="2"/>
      <scheme val="minor"/>
    </font>
    <font>
      <sz val="10"/>
      <color theme="1"/>
      <name val="Arial"/>
      <family val="2"/>
    </font>
    <font>
      <b/>
      <sz val="12"/>
      <color indexed="8"/>
      <name val="Arial"/>
      <family val="2"/>
    </font>
    <font>
      <b/>
      <i/>
      <sz val="11"/>
      <color theme="9" tint="-0.249977111117893"/>
      <name val="Arial"/>
      <family val="2"/>
    </font>
    <font>
      <sz val="10"/>
      <color rgb="FFFF0000"/>
      <name val="Arial"/>
      <family val="2"/>
    </font>
    <font>
      <i/>
      <sz val="10"/>
      <color theme="1"/>
      <name val="Arial"/>
      <family val="2"/>
    </font>
    <font>
      <b/>
      <i/>
      <sz val="12"/>
      <color theme="1"/>
      <name val="Arial"/>
      <family val="2"/>
    </font>
    <font>
      <sz val="11"/>
      <name val="Arial"/>
      <family val="2"/>
    </font>
    <font>
      <b/>
      <sz val="11"/>
      <name val="Arial"/>
      <family val="2"/>
    </font>
    <font>
      <sz val="11"/>
      <name val="Calibri"/>
      <family val="2"/>
      <scheme val="minor"/>
    </font>
    <font>
      <sz val="10"/>
      <name val="Calibri"/>
      <family val="2"/>
      <scheme val="minor"/>
    </font>
    <font>
      <b/>
      <sz val="9"/>
      <name val="Arial"/>
      <family val="2"/>
    </font>
    <font>
      <sz val="9"/>
      <color theme="1"/>
      <name val="Arial"/>
      <family val="2"/>
    </font>
    <font>
      <vertAlign val="superscript"/>
      <sz val="9"/>
      <color theme="1"/>
      <name val="Arial"/>
      <family val="2"/>
    </font>
    <font>
      <b/>
      <sz val="10"/>
      <name val="Arial"/>
      <family val="2"/>
    </font>
    <font>
      <sz val="10"/>
      <name val="Arial"/>
      <family val="2"/>
    </font>
    <font>
      <sz val="10"/>
      <color rgb="FF00B050"/>
      <name val="Arial"/>
      <family val="2"/>
    </font>
    <font>
      <b/>
      <i/>
      <sz val="10"/>
      <name val="Arial"/>
      <family val="2"/>
    </font>
    <font>
      <sz val="11"/>
      <color theme="1"/>
      <name val="Arial"/>
      <family val="2"/>
    </font>
    <font>
      <i/>
      <sz val="9"/>
      <name val="Arial"/>
      <family val="2"/>
    </font>
    <font>
      <b/>
      <sz val="11"/>
      <color theme="1"/>
      <name val="Arial"/>
      <family val="2"/>
    </font>
    <font>
      <i/>
      <sz val="8"/>
      <name val="Arial"/>
      <family val="2"/>
    </font>
    <font>
      <b/>
      <sz val="10"/>
      <color theme="1"/>
      <name val="Arial"/>
      <family val="2"/>
    </font>
    <font>
      <sz val="9"/>
      <name val="Arial"/>
      <family val="2"/>
    </font>
    <font>
      <b/>
      <sz val="10.5"/>
      <color theme="1"/>
      <name val="Arial"/>
      <family val="2"/>
    </font>
    <font>
      <sz val="10.5"/>
      <color theme="1"/>
      <name val="Arial"/>
      <family val="2"/>
    </font>
    <font>
      <b/>
      <sz val="12"/>
      <name val="Arial"/>
      <family val="2"/>
    </font>
    <font>
      <b/>
      <sz val="10.5"/>
      <color rgb="FF00B0F0"/>
      <name val="Arial"/>
      <family val="2"/>
    </font>
    <font>
      <strike/>
      <sz val="11"/>
      <name val="Arial"/>
      <family val="2"/>
    </font>
    <font>
      <sz val="9"/>
      <name val="Arial Narrow"/>
      <family val="2"/>
    </font>
    <font>
      <sz val="10"/>
      <name val="Arial"/>
      <family val="2"/>
    </font>
    <font>
      <sz val="10"/>
      <color rgb="FF4D4D4D"/>
      <name val="Arial"/>
      <family val="2"/>
    </font>
    <font>
      <sz val="10"/>
      <color theme="0" tint="-0.499984740745262"/>
      <name val="Arial"/>
      <family val="2"/>
    </font>
    <font>
      <sz val="9"/>
      <color theme="1" tint="0.499984740745262"/>
      <name val="Arial"/>
      <family val="2"/>
    </font>
    <font>
      <vertAlign val="superscript"/>
      <sz val="10"/>
      <color theme="1"/>
      <name val="Arial"/>
      <family val="2"/>
    </font>
    <font>
      <sz val="9.5"/>
      <color rgb="FF000000"/>
      <name val="Arial"/>
      <family val="2"/>
    </font>
    <font>
      <i/>
      <sz val="10"/>
      <name val="Arial"/>
      <family val="2"/>
    </font>
    <font>
      <i/>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thin">
        <color indexed="64"/>
      </bottom>
      <diagonal/>
    </border>
  </borders>
  <cellStyleXfs count="9">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6" fillId="0" borderId="0"/>
    <xf numFmtId="0" fontId="16" fillId="0" borderId="0"/>
    <xf numFmtId="0" fontId="16" fillId="0" borderId="0"/>
    <xf numFmtId="167" fontId="16" fillId="0" borderId="0" applyFont="0" applyFill="0" applyBorder="0" applyAlignment="0" applyProtection="0"/>
    <xf numFmtId="0" fontId="31" fillId="0" borderId="0"/>
  </cellStyleXfs>
  <cellXfs count="165">
    <xf numFmtId="0" fontId="0" fillId="0" borderId="0" xfId="0"/>
    <xf numFmtId="0" fontId="2" fillId="2" borderId="0" xfId="0" applyFont="1" applyFill="1"/>
    <xf numFmtId="0" fontId="4" fillId="2" borderId="0" xfId="0" applyFont="1" applyFill="1"/>
    <xf numFmtId="0" fontId="5" fillId="2" borderId="0" xfId="0" applyFont="1" applyFill="1"/>
    <xf numFmtId="0" fontId="0" fillId="2" borderId="0" xfId="0" applyFill="1"/>
    <xf numFmtId="0" fontId="7" fillId="2" borderId="0" xfId="0" applyFont="1" applyFill="1" applyAlignment="1">
      <alignment vertical="top"/>
    </xf>
    <xf numFmtId="0" fontId="10" fillId="2" borderId="0" xfId="0" applyFont="1" applyFill="1"/>
    <xf numFmtId="0" fontId="11" fillId="2" borderId="0" xfId="0" applyFont="1" applyFill="1"/>
    <xf numFmtId="164" fontId="5" fillId="2" borderId="0" xfId="0" applyNumberFormat="1" applyFont="1" applyFill="1"/>
    <xf numFmtId="164" fontId="2" fillId="2" borderId="0" xfId="0" applyNumberFormat="1" applyFont="1" applyFill="1"/>
    <xf numFmtId="165" fontId="17" fillId="2" borderId="0" xfId="1" applyNumberFormat="1" applyFont="1" applyFill="1" applyBorder="1"/>
    <xf numFmtId="0" fontId="17" fillId="2" borderId="0" xfId="0" applyFont="1" applyFill="1" applyAlignment="1">
      <alignment vertical="center"/>
    </xf>
    <xf numFmtId="0" fontId="16" fillId="2" borderId="0" xfId="0" applyFont="1" applyFill="1" applyAlignment="1">
      <alignment vertical="center"/>
    </xf>
    <xf numFmtId="166" fontId="16" fillId="2" borderId="0" xfId="1" applyNumberFormat="1" applyFont="1" applyFill="1" applyBorder="1" applyAlignment="1">
      <alignment vertical="center"/>
    </xf>
    <xf numFmtId="166" fontId="2" fillId="2" borderId="0" xfId="1" applyNumberFormat="1" applyFont="1" applyFill="1" applyBorder="1"/>
    <xf numFmtId="0" fontId="19" fillId="2" borderId="0" xfId="0" applyFont="1" applyFill="1"/>
    <xf numFmtId="0" fontId="21" fillId="2" borderId="0" xfId="0" applyFont="1" applyFill="1"/>
    <xf numFmtId="0" fontId="22" fillId="2" borderId="0" xfId="0" applyFont="1" applyFill="1" applyAlignment="1">
      <alignment vertical="center"/>
    </xf>
    <xf numFmtId="0" fontId="8" fillId="2" borderId="0" xfId="0" applyFont="1" applyFill="1" applyAlignment="1">
      <alignment vertical="top" wrapText="1"/>
    </xf>
    <xf numFmtId="0" fontId="20" fillId="2" borderId="0" xfId="0" applyFont="1" applyFill="1" applyAlignment="1">
      <alignment vertical="center"/>
    </xf>
    <xf numFmtId="0" fontId="24" fillId="2" borderId="0" xfId="0" applyFont="1" applyFill="1" applyAlignment="1">
      <alignment vertical="center"/>
    </xf>
    <xf numFmtId="0" fontId="25" fillId="2" borderId="0" xfId="0" applyFont="1" applyFill="1"/>
    <xf numFmtId="0" fontId="26" fillId="2" borderId="0" xfId="0" applyFont="1" applyFill="1"/>
    <xf numFmtId="0" fontId="26" fillId="2" borderId="0" xfId="0" quotePrefix="1" applyFont="1" applyFill="1"/>
    <xf numFmtId="0" fontId="0" fillId="2" borderId="0" xfId="0" quotePrefix="1" applyFill="1"/>
    <xf numFmtId="0" fontId="20" fillId="2" borderId="0" xfId="0" applyFont="1" applyFill="1"/>
    <xf numFmtId="0" fontId="0" fillId="2" borderId="0" xfId="0" applyFill="1" applyBorder="1"/>
    <xf numFmtId="0" fontId="27" fillId="2" borderId="0" xfId="0" applyFont="1" applyFill="1" applyAlignment="1">
      <alignment vertical="center"/>
    </xf>
    <xf numFmtId="164" fontId="2" fillId="2" borderId="0" xfId="0" applyNumberFormat="1" applyFont="1" applyFill="1" applyBorder="1"/>
    <xf numFmtId="0" fontId="8" fillId="2" borderId="0" xfId="0" applyFont="1" applyFill="1" applyBorder="1" applyAlignment="1">
      <alignment vertical="center"/>
    </xf>
    <xf numFmtId="164" fontId="5" fillId="2" borderId="0" xfId="0" applyNumberFormat="1" applyFont="1" applyFill="1" applyBorder="1"/>
    <xf numFmtId="0" fontId="9" fillId="2" borderId="0" xfId="0" applyFont="1" applyFill="1" applyAlignment="1">
      <alignment vertical="top"/>
    </xf>
    <xf numFmtId="0" fontId="12" fillId="2" borderId="0" xfId="0" applyFont="1" applyFill="1" applyAlignment="1">
      <alignment vertical="center"/>
    </xf>
    <xf numFmtId="0" fontId="28" fillId="2" borderId="0" xfId="0" applyFont="1" applyFill="1"/>
    <xf numFmtId="0" fontId="9" fillId="2" borderId="0" xfId="0" applyFont="1" applyFill="1" applyBorder="1" applyAlignment="1">
      <alignment vertical="center"/>
    </xf>
    <xf numFmtId="0" fontId="18" fillId="2" borderId="0" xfId="0" applyFont="1" applyFill="1" applyBorder="1" applyAlignment="1">
      <alignment horizontal="left" vertical="center"/>
    </xf>
    <xf numFmtId="166" fontId="8" fillId="2" borderId="0" xfId="1" applyNumberFormat="1" applyFont="1" applyFill="1" applyBorder="1" applyAlignment="1">
      <alignment vertical="top" wrapText="1"/>
    </xf>
    <xf numFmtId="0" fontId="0" fillId="2" borderId="0" xfId="0" applyFill="1" applyAlignment="1"/>
    <xf numFmtId="0" fontId="8" fillId="2" borderId="0" xfId="0" applyFont="1" applyFill="1" applyAlignment="1">
      <alignment vertical="top"/>
    </xf>
    <xf numFmtId="0" fontId="25" fillId="2" borderId="0" xfId="0" applyFont="1" applyFill="1" applyAlignment="1">
      <alignment horizontal="left" vertical="top"/>
    </xf>
    <xf numFmtId="3" fontId="17" fillId="2" borderId="0" xfId="0" applyNumberFormat="1" applyFont="1" applyFill="1" applyAlignment="1">
      <alignment vertical="center"/>
    </xf>
    <xf numFmtId="0" fontId="30" fillId="2" borderId="0" xfId="0" applyFont="1" applyFill="1" applyAlignment="1">
      <alignment vertical="center"/>
    </xf>
    <xf numFmtId="0" fontId="2" fillId="2" borderId="0" xfId="0" applyFont="1" applyFill="1" applyAlignment="1">
      <alignment horizontal="right"/>
    </xf>
    <xf numFmtId="166" fontId="8" fillId="2" borderId="0" xfId="1" applyNumberFormat="1" applyFont="1" applyFill="1" applyBorder="1" applyAlignment="1">
      <alignment horizontal="left" vertical="top" wrapText="1"/>
    </xf>
    <xf numFmtId="0" fontId="26" fillId="2" borderId="0" xfId="0" applyFont="1" applyFill="1" applyAlignment="1">
      <alignment horizontal="left" vertical="top" wrapText="1"/>
    </xf>
    <xf numFmtId="0" fontId="0" fillId="2" borderId="0" xfId="0" applyFill="1" applyBorder="1" applyAlignment="1">
      <alignment horizontal="center"/>
    </xf>
    <xf numFmtId="0" fontId="13" fillId="3" borderId="1" xfId="0" applyFont="1" applyFill="1" applyBorder="1" applyAlignment="1">
      <alignment horizontal="left" vertical="top" wrapText="1"/>
    </xf>
    <xf numFmtId="0" fontId="2" fillId="0" borderId="0" xfId="0" applyFont="1"/>
    <xf numFmtId="0" fontId="16" fillId="0" borderId="0" xfId="8" applyFont="1" applyAlignment="1">
      <alignment vertical="center"/>
    </xf>
    <xf numFmtId="1" fontId="32" fillId="0" borderId="0" xfId="8" applyNumberFormat="1" applyFont="1" applyAlignment="1">
      <alignment horizontal="right" vertical="center"/>
    </xf>
    <xf numFmtId="0" fontId="16" fillId="0" borderId="1" xfId="8" applyFont="1" applyBorder="1" applyAlignment="1">
      <alignment vertical="center"/>
    </xf>
    <xf numFmtId="1" fontId="32" fillId="0" borderId="1" xfId="8" applyNumberFormat="1" applyFont="1" applyBorder="1" applyAlignment="1">
      <alignment horizontal="right" vertical="center"/>
    </xf>
    <xf numFmtId="0" fontId="2" fillId="2" borderId="1" xfId="0" applyFont="1" applyFill="1" applyBorder="1"/>
    <xf numFmtId="1" fontId="2" fillId="2" borderId="1" xfId="0" applyNumberFormat="1" applyFont="1" applyFill="1" applyBorder="1"/>
    <xf numFmtId="9" fontId="2" fillId="2" borderId="1" xfId="1" applyFont="1" applyFill="1" applyBorder="1"/>
    <xf numFmtId="0" fontId="2" fillId="2" borderId="4" xfId="0" applyFont="1" applyFill="1" applyBorder="1"/>
    <xf numFmtId="1" fontId="2" fillId="2" borderId="4" xfId="0" applyNumberFormat="1" applyFont="1" applyFill="1" applyBorder="1"/>
    <xf numFmtId="9" fontId="2" fillId="2" borderId="4" xfId="1" applyFont="1" applyFill="1" applyBorder="1"/>
    <xf numFmtId="9" fontId="2" fillId="2" borderId="1" xfId="0" applyNumberFormat="1" applyFont="1" applyFill="1" applyBorder="1"/>
    <xf numFmtId="0" fontId="2" fillId="2" borderId="1" xfId="0" applyFont="1" applyFill="1" applyBorder="1" applyAlignment="1">
      <alignment vertical="top" wrapText="1"/>
    </xf>
    <xf numFmtId="164" fontId="2" fillId="2" borderId="1" xfId="0" applyNumberFormat="1" applyFont="1" applyFill="1" applyBorder="1"/>
    <xf numFmtId="164" fontId="16" fillId="2" borderId="1" xfId="2" applyNumberFormat="1" applyFont="1" applyFill="1" applyBorder="1" applyAlignment="1">
      <alignment horizontal="right" vertical="center" wrapText="1"/>
    </xf>
    <xf numFmtId="0" fontId="23" fillId="2" borderId="0" xfId="0" applyFont="1" applyFill="1"/>
    <xf numFmtId="0" fontId="2" fillId="2" borderId="1" xfId="0" applyFont="1" applyFill="1" applyBorder="1" applyAlignment="1">
      <alignment horizontal="left" vertical="top"/>
    </xf>
    <xf numFmtId="164" fontId="33" fillId="2" borderId="1" xfId="0" applyNumberFormat="1" applyFont="1" applyFill="1" applyBorder="1"/>
    <xf numFmtId="0" fontId="33" fillId="2" borderId="1" xfId="0" applyFont="1" applyFill="1" applyBorder="1" applyAlignment="1">
      <alignment vertical="top" wrapText="1"/>
    </xf>
    <xf numFmtId="168" fontId="34" fillId="2" borderId="1" xfId="5" applyNumberFormat="1" applyFont="1" applyFill="1" applyBorder="1" applyAlignment="1">
      <alignment horizontal="right" vertical="top" wrapText="1"/>
    </xf>
    <xf numFmtId="0" fontId="2" fillId="2" borderId="4" xfId="0" applyFont="1" applyFill="1" applyBorder="1" applyAlignment="1">
      <alignment horizontal="center" vertical="top"/>
    </xf>
    <xf numFmtId="0" fontId="2" fillId="4" borderId="0" xfId="0" applyFont="1" applyFill="1"/>
    <xf numFmtId="0" fontId="3" fillId="4" borderId="0" xfId="0" applyFont="1" applyFill="1" applyAlignment="1">
      <alignment horizontal="right"/>
    </xf>
    <xf numFmtId="0" fontId="9" fillId="4" borderId="0" xfId="0" applyFont="1" applyFill="1" applyAlignment="1">
      <alignment vertical="center"/>
    </xf>
    <xf numFmtId="0" fontId="0" fillId="4" borderId="0" xfId="0" applyFill="1"/>
    <xf numFmtId="0" fontId="9" fillId="4" borderId="0" xfId="0" applyFont="1" applyFill="1" applyBorder="1" applyAlignment="1">
      <alignment vertical="center"/>
    </xf>
    <xf numFmtId="164" fontId="5" fillId="4" borderId="0" xfId="0" applyNumberFormat="1" applyFont="1" applyFill="1"/>
    <xf numFmtId="164" fontId="2" fillId="4" borderId="0" xfId="0" applyNumberFormat="1" applyFont="1" applyFill="1"/>
    <xf numFmtId="165" fontId="17" fillId="4" borderId="0" xfId="1" applyNumberFormat="1" applyFont="1" applyFill="1" applyBorder="1"/>
    <xf numFmtId="0" fontId="0" fillId="4" borderId="0" xfId="0" applyFill="1" applyBorder="1"/>
    <xf numFmtId="164" fontId="2" fillId="4" borderId="0" xfId="0" applyNumberFormat="1" applyFont="1" applyFill="1" applyBorder="1"/>
    <xf numFmtId="166" fontId="16" fillId="4" borderId="0" xfId="1" applyNumberFormat="1" applyFont="1" applyFill="1" applyBorder="1" applyAlignment="1">
      <alignment vertical="center"/>
    </xf>
    <xf numFmtId="166" fontId="2" fillId="4" borderId="0" xfId="1" applyNumberFormat="1" applyFont="1" applyFill="1" applyBorder="1"/>
    <xf numFmtId="0" fontId="9" fillId="4" borderId="0" xfId="0" applyFont="1" applyFill="1" applyAlignment="1">
      <alignment vertical="top"/>
    </xf>
    <xf numFmtId="0" fontId="20" fillId="4" borderId="0" xfId="0" applyFont="1" applyFill="1" applyAlignment="1">
      <alignment vertical="center"/>
    </xf>
    <xf numFmtId="1" fontId="0" fillId="2" borderId="0" xfId="0" applyNumberFormat="1" applyFill="1"/>
    <xf numFmtId="3" fontId="9" fillId="2" borderId="0" xfId="0" applyNumberFormat="1" applyFont="1" applyFill="1" applyBorder="1" applyAlignment="1">
      <alignment horizontal="right" vertical="center"/>
    </xf>
    <xf numFmtId="171" fontId="2" fillId="2" borderId="0" xfId="1" applyNumberFormat="1" applyFont="1" applyFill="1"/>
    <xf numFmtId="170" fontId="2" fillId="2" borderId="1" xfId="0" applyNumberFormat="1" applyFont="1" applyFill="1" applyBorder="1"/>
    <xf numFmtId="0" fontId="16" fillId="4" borderId="0" xfId="0" applyFont="1" applyFill="1" applyAlignment="1">
      <alignment vertical="center"/>
    </xf>
    <xf numFmtId="168" fontId="34" fillId="2" borderId="4" xfId="5" applyNumberFormat="1" applyFont="1" applyFill="1" applyBorder="1" applyAlignment="1">
      <alignment horizontal="right" vertical="top" wrapText="1"/>
    </xf>
    <xf numFmtId="0" fontId="2" fillId="2" borderId="5" xfId="0" applyFont="1" applyFill="1" applyBorder="1" applyAlignment="1">
      <alignment wrapText="1"/>
    </xf>
    <xf numFmtId="0" fontId="2" fillId="2" borderId="5" xfId="0" applyFont="1" applyFill="1" applyBorder="1"/>
    <xf numFmtId="169" fontId="8" fillId="2" borderId="0" xfId="0" applyNumberFormat="1" applyFont="1" applyFill="1" applyBorder="1" applyAlignment="1">
      <alignment horizontal="right" vertical="top"/>
    </xf>
    <xf numFmtId="164" fontId="8" fillId="2" borderId="0" xfId="0" applyNumberFormat="1" applyFont="1" applyFill="1" applyBorder="1" applyAlignment="1">
      <alignment horizontal="right" vertical="top"/>
    </xf>
    <xf numFmtId="164" fontId="2" fillId="2" borderId="5" xfId="0" applyNumberFormat="1" applyFont="1" applyFill="1" applyBorder="1" applyAlignment="1">
      <alignment wrapText="1"/>
    </xf>
    <xf numFmtId="0" fontId="16" fillId="2" borderId="0" xfId="0" applyFont="1" applyFill="1" applyBorder="1" applyAlignment="1">
      <alignment vertical="center"/>
    </xf>
    <xf numFmtId="169" fontId="15" fillId="2" borderId="0" xfId="0" applyNumberFormat="1" applyFont="1" applyFill="1" applyBorder="1" applyAlignment="1">
      <alignment horizontal="right" vertical="center"/>
    </xf>
    <xf numFmtId="164" fontId="16" fillId="2" borderId="0" xfId="0" applyNumberFormat="1" applyFont="1" applyFill="1" applyBorder="1" applyAlignment="1">
      <alignment horizontal="right" vertical="top"/>
    </xf>
    <xf numFmtId="169" fontId="16" fillId="2" borderId="0" xfId="0" applyNumberFormat="1" applyFont="1" applyFill="1" applyBorder="1" applyAlignment="1">
      <alignment horizontal="right" vertical="top"/>
    </xf>
    <xf numFmtId="0" fontId="11" fillId="2" borderId="0" xfId="0" applyFont="1" applyFill="1" applyBorder="1"/>
    <xf numFmtId="0" fontId="19" fillId="2" borderId="3" xfId="0" applyFont="1" applyFill="1" applyBorder="1"/>
    <xf numFmtId="172" fontId="36" fillId="0" borderId="5" xfId="0" applyNumberFormat="1" applyFont="1" applyFill="1" applyBorder="1" applyAlignment="1">
      <alignment horizontal="right"/>
    </xf>
    <xf numFmtId="0" fontId="13" fillId="3" borderId="13" xfId="0" applyFont="1" applyFill="1" applyBorder="1" applyAlignment="1">
      <alignment horizontal="left" vertical="top" wrapText="1"/>
    </xf>
    <xf numFmtId="164" fontId="16" fillId="2" borderId="12" xfId="0" applyNumberFormat="1" applyFont="1" applyFill="1" applyBorder="1" applyAlignment="1">
      <alignment horizontal="right" vertical="top"/>
    </xf>
    <xf numFmtId="164" fontId="16" fillId="2" borderId="5" xfId="0" applyNumberFormat="1" applyFont="1" applyFill="1" applyBorder="1" applyAlignment="1">
      <alignment horizontal="right" vertical="center"/>
    </xf>
    <xf numFmtId="0" fontId="16" fillId="2" borderId="5" xfId="0" applyFont="1" applyFill="1" applyBorder="1" applyAlignment="1">
      <alignment vertical="center" wrapText="1"/>
    </xf>
    <xf numFmtId="0" fontId="16" fillId="2" borderId="17" xfId="0" applyFont="1" applyFill="1" applyBorder="1" applyAlignment="1">
      <alignment vertical="center"/>
    </xf>
    <xf numFmtId="164" fontId="16" fillId="2" borderId="16" xfId="0" applyNumberFormat="1" applyFont="1" applyFill="1" applyBorder="1" applyAlignment="1">
      <alignment horizontal="right" vertical="center"/>
    </xf>
    <xf numFmtId="164" fontId="16" fillId="2" borderId="15" xfId="0" applyNumberFormat="1" applyFont="1" applyFill="1" applyBorder="1" applyAlignment="1">
      <alignment horizontal="right" vertical="center"/>
    </xf>
    <xf numFmtId="0" fontId="16" fillId="2" borderId="9" xfId="0" applyFont="1" applyFill="1" applyBorder="1" applyAlignment="1">
      <alignment vertical="center"/>
    </xf>
    <xf numFmtId="9" fontId="2" fillId="2" borderId="0" xfId="1" applyFont="1" applyFill="1"/>
    <xf numFmtId="166" fontId="2" fillId="2" borderId="0" xfId="1" applyNumberFormat="1" applyFont="1" applyFill="1"/>
    <xf numFmtId="169" fontId="11" fillId="2" borderId="0" xfId="0" applyNumberFormat="1" applyFont="1" applyFill="1"/>
    <xf numFmtId="0" fontId="16" fillId="2" borderId="0" xfId="0" applyFont="1" applyFill="1" applyBorder="1" applyAlignment="1">
      <alignment horizontal="left"/>
    </xf>
    <xf numFmtId="0" fontId="16" fillId="2" borderId="19" xfId="0" applyFont="1" applyFill="1" applyBorder="1" applyAlignment="1">
      <alignment vertical="center"/>
    </xf>
    <xf numFmtId="0" fontId="16" fillId="2" borderId="20" xfId="0" applyFont="1" applyFill="1" applyBorder="1" applyAlignment="1">
      <alignment horizontal="left"/>
    </xf>
    <xf numFmtId="169" fontId="16" fillId="2" borderId="12" xfId="0" applyNumberFormat="1" applyFont="1" applyFill="1" applyBorder="1" applyAlignment="1">
      <alignment horizontal="right" vertical="top"/>
    </xf>
    <xf numFmtId="169" fontId="16" fillId="2" borderId="21" xfId="0" applyNumberFormat="1" applyFont="1" applyFill="1" applyBorder="1" applyAlignment="1">
      <alignment horizontal="right" vertical="top"/>
    </xf>
    <xf numFmtId="164" fontId="16" fillId="0" borderId="12" xfId="0" applyNumberFormat="1" applyFont="1" applyFill="1" applyBorder="1" applyAlignment="1">
      <alignment horizontal="right" vertical="top"/>
    </xf>
    <xf numFmtId="169" fontId="11" fillId="2" borderId="0" xfId="0" applyNumberFormat="1" applyFont="1" applyFill="1" applyBorder="1"/>
    <xf numFmtId="169" fontId="16" fillId="2" borderId="14" xfId="0" applyNumberFormat="1" applyFont="1" applyFill="1" applyBorder="1" applyAlignment="1">
      <alignment horizontal="right" vertical="center"/>
    </xf>
    <xf numFmtId="169" fontId="16" fillId="0" borderId="18" xfId="0" applyNumberFormat="1" applyFont="1" applyFill="1" applyBorder="1" applyAlignment="1">
      <alignment horizontal="right" vertical="center"/>
    </xf>
    <xf numFmtId="169" fontId="16" fillId="2" borderId="18" xfId="0" applyNumberFormat="1" applyFont="1" applyFill="1" applyBorder="1" applyAlignment="1">
      <alignment horizontal="right" vertical="center"/>
    </xf>
    <xf numFmtId="0" fontId="37" fillId="2" borderId="7" xfId="0" applyFont="1" applyFill="1" applyBorder="1" applyAlignment="1">
      <alignment vertical="center" wrapText="1"/>
    </xf>
    <xf numFmtId="164" fontId="37" fillId="2" borderId="7" xfId="0" applyNumberFormat="1" applyFont="1" applyFill="1" applyBorder="1" applyAlignment="1">
      <alignment horizontal="right" vertical="center"/>
    </xf>
    <xf numFmtId="164" fontId="37" fillId="2" borderId="8" xfId="0" applyNumberFormat="1" applyFont="1" applyFill="1" applyBorder="1" applyAlignment="1">
      <alignment horizontal="right" vertical="center"/>
    </xf>
    <xf numFmtId="164" fontId="37" fillId="2" borderId="6" xfId="0" applyNumberFormat="1" applyFont="1" applyFill="1" applyBorder="1" applyAlignment="1">
      <alignment horizontal="right" vertical="center"/>
    </xf>
    <xf numFmtId="0" fontId="6" fillId="2" borderId="0" xfId="0" applyFont="1" applyFill="1" applyAlignment="1">
      <alignment horizontal="right"/>
    </xf>
    <xf numFmtId="0" fontId="16" fillId="2" borderId="22" xfId="0" applyFont="1" applyFill="1" applyBorder="1" applyAlignment="1">
      <alignment vertical="center"/>
    </xf>
    <xf numFmtId="0" fontId="8" fillId="2" borderId="0" xfId="0" applyFont="1" applyFill="1" applyBorder="1" applyAlignment="1">
      <alignment horizontal="center" vertical="center"/>
    </xf>
    <xf numFmtId="0" fontId="8" fillId="2" borderId="0" xfId="0" applyFont="1" applyFill="1" applyBorder="1" applyAlignment="1"/>
    <xf numFmtId="0" fontId="8" fillId="2" borderId="0" xfId="0" applyFont="1" applyFill="1" applyAlignment="1"/>
    <xf numFmtId="0" fontId="20" fillId="2" borderId="0" xfId="0" applyFont="1" applyFill="1" applyBorder="1" applyAlignment="1">
      <alignment vertical="center"/>
    </xf>
    <xf numFmtId="164" fontId="16" fillId="2" borderId="10" xfId="0" applyNumberFormat="1" applyFont="1" applyFill="1" applyBorder="1" applyAlignment="1">
      <alignment horizontal="right" vertical="center"/>
    </xf>
    <xf numFmtId="164" fontId="16" fillId="0" borderId="8" xfId="0" applyNumberFormat="1" applyFont="1" applyFill="1" applyBorder="1" applyAlignment="1">
      <alignment vertical="center"/>
    </xf>
    <xf numFmtId="164" fontId="16" fillId="0" borderId="8" xfId="0" applyNumberFormat="1" applyFont="1" applyFill="1" applyBorder="1" applyAlignment="1">
      <alignment horizontal="right" vertical="center"/>
    </xf>
    <xf numFmtId="164" fontId="16" fillId="2" borderId="8" xfId="0" applyNumberFormat="1" applyFont="1" applyFill="1" applyBorder="1" applyAlignment="1">
      <alignment horizontal="right" vertical="center"/>
    </xf>
    <xf numFmtId="169" fontId="16" fillId="2" borderId="9" xfId="0" applyNumberFormat="1" applyFont="1" applyFill="1" applyBorder="1" applyAlignment="1">
      <alignment horizontal="right" vertical="center"/>
    </xf>
    <xf numFmtId="169" fontId="16" fillId="2" borderId="11" xfId="0" applyNumberFormat="1" applyFont="1" applyFill="1" applyBorder="1" applyAlignment="1">
      <alignment horizontal="right" vertical="center"/>
    </xf>
    <xf numFmtId="164" fontId="16" fillId="0" borderId="10" xfId="0" applyNumberFormat="1" applyFont="1" applyFill="1" applyBorder="1" applyAlignment="1">
      <alignment horizontal="right" vertical="center"/>
    </xf>
    <xf numFmtId="164" fontId="16" fillId="2" borderId="9" xfId="0" applyNumberFormat="1" applyFont="1" applyFill="1" applyBorder="1" applyAlignment="1">
      <alignment horizontal="right" vertical="center"/>
    </xf>
    <xf numFmtId="164" fontId="16" fillId="2" borderId="11" xfId="0" applyNumberFormat="1" applyFont="1" applyFill="1" applyBorder="1" applyAlignment="1">
      <alignment horizontal="right" vertical="center"/>
    </xf>
    <xf numFmtId="172" fontId="36" fillId="0" borderId="19" xfId="0" applyNumberFormat="1" applyFont="1" applyFill="1" applyBorder="1" applyAlignment="1">
      <alignment horizontal="right"/>
    </xf>
    <xf numFmtId="172" fontId="36" fillId="0" borderId="15" xfId="0" applyNumberFormat="1" applyFont="1" applyFill="1" applyBorder="1" applyAlignment="1">
      <alignment horizontal="right"/>
    </xf>
    <xf numFmtId="172" fontId="36" fillId="0" borderId="23" xfId="0" applyNumberFormat="1" applyFont="1" applyFill="1" applyBorder="1" applyAlignment="1">
      <alignment horizontal="right"/>
    </xf>
    <xf numFmtId="172" fontId="36" fillId="0" borderId="9" xfId="0" applyNumberFormat="1" applyFont="1" applyFill="1" applyBorder="1" applyAlignment="1">
      <alignment horizontal="right"/>
    </xf>
    <xf numFmtId="172" fontId="36" fillId="0" borderId="10" xfId="0" applyNumberFormat="1" applyFont="1" applyFill="1" applyBorder="1" applyAlignment="1">
      <alignment horizontal="right"/>
    </xf>
    <xf numFmtId="172" fontId="36" fillId="0" borderId="24" xfId="0" applyNumberFormat="1" applyFont="1" applyFill="1" applyBorder="1" applyAlignment="1">
      <alignment horizontal="right"/>
    </xf>
    <xf numFmtId="172" fontId="36" fillId="0" borderId="7" xfId="0" applyNumberFormat="1" applyFont="1" applyFill="1" applyBorder="1" applyAlignment="1">
      <alignment horizontal="right"/>
    </xf>
    <xf numFmtId="172" fontId="36" fillId="0" borderId="25" xfId="0" applyNumberFormat="1" applyFont="1" applyFill="1" applyBorder="1" applyAlignment="1">
      <alignment horizontal="right"/>
    </xf>
    <xf numFmtId="0" fontId="2" fillId="2" borderId="1" xfId="0" applyFont="1" applyFill="1" applyBorder="1" applyAlignment="1">
      <alignment horizontal="center" vertical="top"/>
    </xf>
    <xf numFmtId="0" fontId="2" fillId="2" borderId="26" xfId="0" applyFont="1" applyFill="1" applyBorder="1"/>
    <xf numFmtId="0" fontId="26" fillId="2" borderId="0" xfId="0" applyFont="1" applyFill="1" applyAlignment="1">
      <alignment horizontal="left" vertical="top" wrapText="1"/>
    </xf>
    <xf numFmtId="0" fontId="16" fillId="2" borderId="0" xfId="8" applyFont="1" applyFill="1" applyBorder="1" applyAlignment="1">
      <alignment horizontal="left" vertical="top" wrapText="1"/>
    </xf>
    <xf numFmtId="0" fontId="16" fillId="2" borderId="0" xfId="8" applyFont="1" applyFill="1" applyBorder="1" applyAlignment="1">
      <alignment horizontal="left" vertical="top"/>
    </xf>
    <xf numFmtId="0" fontId="16" fillId="2" borderId="0" xfId="0" applyFont="1" applyFill="1" applyAlignment="1">
      <alignment horizontal="left" vertical="top" wrapText="1"/>
    </xf>
    <xf numFmtId="0" fontId="19" fillId="0" borderId="0" xfId="0" applyFont="1" applyAlignment="1">
      <alignment horizontal="left" vertical="top" wrapText="1"/>
    </xf>
    <xf numFmtId="0" fontId="26" fillId="2" borderId="0" xfId="0" applyFont="1" applyFill="1" applyAlignment="1">
      <alignment horizontal="left" wrapText="1"/>
    </xf>
    <xf numFmtId="0" fontId="16" fillId="2" borderId="3" xfId="0" applyFont="1" applyFill="1" applyBorder="1" applyAlignment="1">
      <alignment horizontal="center" vertical="center"/>
    </xf>
    <xf numFmtId="0" fontId="16" fillId="2" borderId="2" xfId="0" applyFont="1" applyFill="1" applyBorder="1" applyAlignment="1">
      <alignment horizontal="center" vertical="center"/>
    </xf>
    <xf numFmtId="0" fontId="15" fillId="2" borderId="1" xfId="0" applyFont="1" applyFill="1" applyBorder="1" applyAlignment="1">
      <alignment horizontal="center"/>
    </xf>
    <xf numFmtId="166" fontId="8" fillId="2" borderId="0" xfId="1" applyNumberFormat="1" applyFont="1" applyFill="1" applyBorder="1" applyAlignment="1">
      <alignment horizontal="left" vertical="top" wrapText="1"/>
    </xf>
    <xf numFmtId="164" fontId="19" fillId="2" borderId="0" xfId="0" applyNumberFormat="1" applyFont="1" applyFill="1" applyBorder="1" applyAlignment="1">
      <alignment horizontal="right"/>
    </xf>
    <xf numFmtId="0" fontId="2" fillId="2" borderId="1" xfId="0" applyFont="1" applyFill="1" applyBorder="1" applyAlignment="1">
      <alignment horizontal="center"/>
    </xf>
    <xf numFmtId="0" fontId="19" fillId="2" borderId="1" xfId="0" applyFont="1" applyFill="1" applyBorder="1" applyAlignment="1">
      <alignment horizontal="center"/>
    </xf>
    <xf numFmtId="0" fontId="16" fillId="0" borderId="1" xfId="8" applyFont="1" applyBorder="1" applyAlignment="1">
      <alignment horizontal="center" vertical="center" wrapText="1"/>
    </xf>
    <xf numFmtId="0" fontId="9" fillId="0" borderId="0" xfId="8" applyFont="1" applyAlignment="1">
      <alignment horizontal="left" vertical="center" wrapText="1"/>
    </xf>
  </cellXfs>
  <cellStyles count="9">
    <cellStyle name="Milliers 2" xfId="7" xr:uid="{D6934B76-E2B7-4DCC-93A8-D6715BEE0F03}"/>
    <cellStyle name="Normal" xfId="0" builtinId="0"/>
    <cellStyle name="Normal 2" xfId="8" xr:uid="{8494F2EB-9E26-4395-83B4-E9B102C8E455}"/>
    <cellStyle name="Normal 2 2" xfId="2" xr:uid="{2EAE0F95-1A1B-46E3-8F51-4A3F3EDF9228}"/>
    <cellStyle name="Normal 3" xfId="5" xr:uid="{D33B64D7-3352-4ACB-953E-AB4969FB43CD}"/>
    <cellStyle name="Normal 3 2" xfId="6" xr:uid="{A8902A14-1891-49AE-904B-2BFA3EF88C27}"/>
    <cellStyle name="Normal 4" xfId="4" xr:uid="{9AB2BF17-E297-4D33-A606-41E850C1E365}"/>
    <cellStyle name="Pourcentage" xfId="1" builtinId="5"/>
    <cellStyle name="Pourcentage 2 3" xfId="3" xr:uid="{4468EB0D-94FE-464D-9897-71F64CED031B}"/>
  </cellStyles>
  <dxfs count="0"/>
  <tableStyles count="0" defaultTableStyle="TableStyleMedium2" defaultPivotStyle="PivotStyleLight16"/>
  <colors>
    <mruColors>
      <color rgb="FF1BC343"/>
      <color rgb="FF76D476"/>
      <color rgb="FF7EE095"/>
      <color rgb="FF97F1AC"/>
      <color rgb="FFE8FCED"/>
      <color rgb="FFAEF4BF"/>
      <color rgb="FFBDFCBA"/>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Secteurs!$B$4</c:f>
              <c:strCache>
                <c:ptCount val="1"/>
                <c:pt idx="0">
                  <c:v>Femmes</c:v>
                </c:pt>
              </c:strCache>
            </c:strRef>
          </c:tx>
          <c:spPr>
            <a:solidFill>
              <a:schemeClr val="accent2"/>
            </a:solidFill>
            <a:ln>
              <a:noFill/>
            </a:ln>
            <a:effectLst/>
          </c:spPr>
          <c:invertIfNegative val="0"/>
          <c:errBars>
            <c:errBarType val="both"/>
            <c:errValType val="cust"/>
            <c:noEndCap val="0"/>
            <c:plus>
              <c:numRef>
                <c:f>Secteurs!$C$6:$C$22</c:f>
                <c:numCache>
                  <c:formatCode>General</c:formatCode>
                  <c:ptCount val="17"/>
                  <c:pt idx="0">
                    <c:v>-2E-3</c:v>
                  </c:pt>
                  <c:pt idx="1">
                    <c:v>-2E-3</c:v>
                  </c:pt>
                  <c:pt idx="2">
                    <c:v>-2E-3</c:v>
                  </c:pt>
                  <c:pt idx="3">
                    <c:v>-2E-3</c:v>
                  </c:pt>
                  <c:pt idx="4">
                    <c:v>-3.0000000000000001E-3</c:v>
                  </c:pt>
                  <c:pt idx="5">
                    <c:v>-3.0000000000000001E-3</c:v>
                  </c:pt>
                  <c:pt idx="6">
                    <c:v>-4.0000000000000001E-3</c:v>
                  </c:pt>
                  <c:pt idx="7">
                    <c:v>-4.0000000000000001E-3</c:v>
                  </c:pt>
                  <c:pt idx="8">
                    <c:v>-4.0000000000000001E-3</c:v>
                  </c:pt>
                  <c:pt idx="9">
                    <c:v>-4.0000000000000001E-3</c:v>
                  </c:pt>
                  <c:pt idx="10">
                    <c:v>-4.0000000000000001E-3</c:v>
                  </c:pt>
                  <c:pt idx="11">
                    <c:v>-4.0000000000000001E-3</c:v>
                  </c:pt>
                  <c:pt idx="12">
                    <c:v>-4.0000000000000001E-3</c:v>
                  </c:pt>
                  <c:pt idx="13">
                    <c:v>-5.0000000000000001E-3</c:v>
                  </c:pt>
                  <c:pt idx="14">
                    <c:v>-5.0000000000000001E-3</c:v>
                  </c:pt>
                  <c:pt idx="15">
                    <c:v>-6.0000000000000001E-3</c:v>
                  </c:pt>
                  <c:pt idx="16">
                    <c:v>-8.0000000000000002E-3</c:v>
                  </c:pt>
                </c:numCache>
              </c:numRef>
            </c:plus>
            <c:minus>
              <c:numRef>
                <c:f>Secteurs!$C$6:$C$22</c:f>
                <c:numCache>
                  <c:formatCode>General</c:formatCode>
                  <c:ptCount val="17"/>
                  <c:pt idx="0">
                    <c:v>-2E-3</c:v>
                  </c:pt>
                  <c:pt idx="1">
                    <c:v>-2E-3</c:v>
                  </c:pt>
                  <c:pt idx="2">
                    <c:v>-2E-3</c:v>
                  </c:pt>
                  <c:pt idx="3">
                    <c:v>-2E-3</c:v>
                  </c:pt>
                  <c:pt idx="4">
                    <c:v>-3.0000000000000001E-3</c:v>
                  </c:pt>
                  <c:pt idx="5">
                    <c:v>-3.0000000000000001E-3</c:v>
                  </c:pt>
                  <c:pt idx="6">
                    <c:v>-4.0000000000000001E-3</c:v>
                  </c:pt>
                  <c:pt idx="7">
                    <c:v>-4.0000000000000001E-3</c:v>
                  </c:pt>
                  <c:pt idx="8">
                    <c:v>-4.0000000000000001E-3</c:v>
                  </c:pt>
                  <c:pt idx="9">
                    <c:v>-4.0000000000000001E-3</c:v>
                  </c:pt>
                  <c:pt idx="10">
                    <c:v>-4.0000000000000001E-3</c:v>
                  </c:pt>
                  <c:pt idx="11">
                    <c:v>-4.0000000000000001E-3</c:v>
                  </c:pt>
                  <c:pt idx="12">
                    <c:v>-4.0000000000000001E-3</c:v>
                  </c:pt>
                  <c:pt idx="13">
                    <c:v>-5.0000000000000001E-3</c:v>
                  </c:pt>
                  <c:pt idx="14">
                    <c:v>-5.0000000000000001E-3</c:v>
                  </c:pt>
                  <c:pt idx="15">
                    <c:v>-6.0000000000000001E-3</c:v>
                  </c:pt>
                  <c:pt idx="16">
                    <c:v>-8.0000000000000002E-3</c:v>
                  </c:pt>
                </c:numCache>
              </c:numRef>
            </c:minus>
            <c:spPr>
              <a:noFill/>
              <a:ln w="9525" cap="flat" cmpd="sng" algn="ctr">
                <a:solidFill>
                  <a:schemeClr val="tx1">
                    <a:lumMod val="65000"/>
                    <a:lumOff val="35000"/>
                  </a:schemeClr>
                </a:solidFill>
                <a:round/>
              </a:ln>
              <a:effectLst/>
            </c:spPr>
          </c:errBars>
          <c:cat>
            <c:strRef>
              <c:f>Secteurs!$A$6:$A$22</c:f>
              <c:strCache>
                <c:ptCount val="17"/>
                <c:pt idx="0">
                  <c:v>Agriculture, sylviculture</c:v>
                </c:pt>
                <c:pt idx="1">
                  <c:v>Activités immobilières</c:v>
                </c:pt>
                <c:pt idx="2">
                  <c:v>Construction</c:v>
                </c:pt>
                <c:pt idx="3">
                  <c:v>Transports et entreposage</c:v>
                </c:pt>
                <c:pt idx="4">
                  <c:v>Arts, spectacles et activités récréatives</c:v>
                </c:pt>
                <c:pt idx="5">
                  <c:v>Information et communication</c:v>
                </c:pt>
                <c:pt idx="6">
                  <c:v>Hébergement et restauration</c:v>
                </c:pt>
                <c:pt idx="7">
                  <c:v>Activités de services administratifs et de soutien</c:v>
                </c:pt>
                <c:pt idx="8">
                  <c:v>Commerce de gros</c:v>
                </c:pt>
                <c:pt idx="9">
                  <c:v>Autres act. de services et act. des ménages en tant qu'employeurs</c:v>
                </c:pt>
                <c:pt idx="10">
                  <c:v>Activités financières et d'assurance</c:v>
                </c:pt>
                <c:pt idx="11">
                  <c:v>Administration publique</c:v>
                </c:pt>
                <c:pt idx="12">
                  <c:v>Activité industrielle, production d'énergie</c:v>
                </c:pt>
                <c:pt idx="13">
                  <c:v>Commerce de détail</c:v>
                </c:pt>
                <c:pt idx="14">
                  <c:v>Activités spécialisées, scientifiques et techniques</c:v>
                </c:pt>
                <c:pt idx="15">
                  <c:v>Enseignement</c:v>
                </c:pt>
                <c:pt idx="16">
                  <c:v>Santé humaine et action sociale</c:v>
                </c:pt>
              </c:strCache>
            </c:strRef>
          </c:cat>
          <c:val>
            <c:numRef>
              <c:f>Secteurs!$B$6:$B$22</c:f>
              <c:numCache>
                <c:formatCode>0.000</c:formatCode>
                <c:ptCount val="17"/>
                <c:pt idx="0">
                  <c:v>-9.0000000000000011E-3</c:v>
                </c:pt>
                <c:pt idx="1">
                  <c:v>-1.4999999999999999E-2</c:v>
                </c:pt>
                <c:pt idx="2">
                  <c:v>-1.6E-2</c:v>
                </c:pt>
                <c:pt idx="3">
                  <c:v>-1.7000000000000001E-2</c:v>
                </c:pt>
                <c:pt idx="4">
                  <c:v>-1.9E-2</c:v>
                </c:pt>
                <c:pt idx="5">
                  <c:v>-2.3E-2</c:v>
                </c:pt>
                <c:pt idx="6">
                  <c:v>-3.5000000000000003E-2</c:v>
                </c:pt>
                <c:pt idx="7">
                  <c:v>-3.6000000000000004E-2</c:v>
                </c:pt>
                <c:pt idx="8">
                  <c:v>-3.9E-2</c:v>
                </c:pt>
                <c:pt idx="9">
                  <c:v>-4.2000000000000003E-2</c:v>
                </c:pt>
                <c:pt idx="10">
                  <c:v>-4.7E-2</c:v>
                </c:pt>
                <c:pt idx="11">
                  <c:v>-5.5999999999999994E-2</c:v>
                </c:pt>
                <c:pt idx="12">
                  <c:v>-5.9000000000000004E-2</c:v>
                </c:pt>
                <c:pt idx="13">
                  <c:v>-6.9000000000000006E-2</c:v>
                </c:pt>
                <c:pt idx="14">
                  <c:v>-9.6000000000000002E-2</c:v>
                </c:pt>
                <c:pt idx="15">
                  <c:v>-0.11800000000000001</c:v>
                </c:pt>
                <c:pt idx="16">
                  <c:v>-0.23800000000000002</c:v>
                </c:pt>
              </c:numCache>
            </c:numRef>
          </c:val>
          <c:extLst>
            <c:ext xmlns:c16="http://schemas.microsoft.com/office/drawing/2014/chart" uri="{C3380CC4-5D6E-409C-BE32-E72D297353CC}">
              <c16:uniqueId val="{00000000-0E4A-47B8-8560-C762BB0F7DEB}"/>
            </c:ext>
          </c:extLst>
        </c:ser>
        <c:ser>
          <c:idx val="2"/>
          <c:order val="2"/>
          <c:tx>
            <c:strRef>
              <c:f>Secteurs!$D$4</c:f>
              <c:strCache>
                <c:ptCount val="1"/>
                <c:pt idx="0">
                  <c:v>Hommes</c:v>
                </c:pt>
              </c:strCache>
            </c:strRef>
          </c:tx>
          <c:spPr>
            <a:solidFill>
              <a:schemeClr val="bg1">
                <a:lumMod val="65000"/>
              </a:schemeClr>
            </a:solidFill>
            <a:ln>
              <a:noFill/>
            </a:ln>
            <a:effectLst/>
          </c:spPr>
          <c:invertIfNegative val="0"/>
          <c:errBars>
            <c:errBarType val="both"/>
            <c:errValType val="cust"/>
            <c:noEndCap val="0"/>
            <c:plus>
              <c:numRef>
                <c:f>Secteurs!$E$6:$E$22</c:f>
                <c:numCache>
                  <c:formatCode>General</c:formatCode>
                  <c:ptCount val="17"/>
                  <c:pt idx="0">
                    <c:v>3.0000000000000001E-3</c:v>
                  </c:pt>
                  <c:pt idx="1">
                    <c:v>2E-3</c:v>
                  </c:pt>
                  <c:pt idx="2">
                    <c:v>6.0000000000000001E-3</c:v>
                  </c:pt>
                  <c:pt idx="3">
                    <c:v>4.0000000000000001E-3</c:v>
                  </c:pt>
                  <c:pt idx="4">
                    <c:v>2E-3</c:v>
                  </c:pt>
                  <c:pt idx="5">
                    <c:v>4.0000000000000001E-3</c:v>
                  </c:pt>
                  <c:pt idx="6">
                    <c:v>4.0000000000000001E-3</c:v>
                  </c:pt>
                  <c:pt idx="7">
                    <c:v>4.0000000000000001E-3</c:v>
                  </c:pt>
                  <c:pt idx="8">
                    <c:v>5.0000000000000001E-3</c:v>
                  </c:pt>
                  <c:pt idx="9">
                    <c:v>2E-3</c:v>
                  </c:pt>
                  <c:pt idx="10">
                    <c:v>4.0000000000000001E-3</c:v>
                  </c:pt>
                  <c:pt idx="11">
                    <c:v>4.0000000000000001E-3</c:v>
                  </c:pt>
                  <c:pt idx="12">
                    <c:v>6.0000000000000001E-3</c:v>
                  </c:pt>
                  <c:pt idx="13">
                    <c:v>4.0000000000000001E-3</c:v>
                  </c:pt>
                  <c:pt idx="14">
                    <c:v>6.0000000000000001E-3</c:v>
                  </c:pt>
                  <c:pt idx="15">
                    <c:v>4.0000000000000001E-3</c:v>
                  </c:pt>
                  <c:pt idx="16">
                    <c:v>5.0000000000000001E-3</c:v>
                  </c:pt>
                </c:numCache>
              </c:numRef>
            </c:plus>
            <c:minus>
              <c:numRef>
                <c:f>Secteurs!$E$6:$E$22</c:f>
                <c:numCache>
                  <c:formatCode>General</c:formatCode>
                  <c:ptCount val="17"/>
                  <c:pt idx="0">
                    <c:v>3.0000000000000001E-3</c:v>
                  </c:pt>
                  <c:pt idx="1">
                    <c:v>2E-3</c:v>
                  </c:pt>
                  <c:pt idx="2">
                    <c:v>6.0000000000000001E-3</c:v>
                  </c:pt>
                  <c:pt idx="3">
                    <c:v>4.0000000000000001E-3</c:v>
                  </c:pt>
                  <c:pt idx="4">
                    <c:v>2E-3</c:v>
                  </c:pt>
                  <c:pt idx="5">
                    <c:v>4.0000000000000001E-3</c:v>
                  </c:pt>
                  <c:pt idx="6">
                    <c:v>4.0000000000000001E-3</c:v>
                  </c:pt>
                  <c:pt idx="7">
                    <c:v>4.0000000000000001E-3</c:v>
                  </c:pt>
                  <c:pt idx="8">
                    <c:v>5.0000000000000001E-3</c:v>
                  </c:pt>
                  <c:pt idx="9">
                    <c:v>2E-3</c:v>
                  </c:pt>
                  <c:pt idx="10">
                    <c:v>4.0000000000000001E-3</c:v>
                  </c:pt>
                  <c:pt idx="11">
                    <c:v>4.0000000000000001E-3</c:v>
                  </c:pt>
                  <c:pt idx="12">
                    <c:v>6.0000000000000001E-3</c:v>
                  </c:pt>
                  <c:pt idx="13">
                    <c:v>4.0000000000000001E-3</c:v>
                  </c:pt>
                  <c:pt idx="14">
                    <c:v>6.0000000000000001E-3</c:v>
                  </c:pt>
                  <c:pt idx="15">
                    <c:v>4.0000000000000001E-3</c:v>
                  </c:pt>
                  <c:pt idx="16">
                    <c:v>5.0000000000000001E-3</c:v>
                  </c:pt>
                </c:numCache>
              </c:numRef>
            </c:minus>
            <c:spPr>
              <a:noFill/>
              <a:ln w="9525" cap="flat" cmpd="sng" algn="ctr">
                <a:solidFill>
                  <a:schemeClr val="tx1">
                    <a:lumMod val="65000"/>
                    <a:lumOff val="35000"/>
                  </a:schemeClr>
                </a:solidFill>
                <a:round/>
              </a:ln>
              <a:effectLst/>
            </c:spPr>
          </c:errBars>
          <c:cat>
            <c:strRef>
              <c:f>Secteurs!$A$6:$A$22</c:f>
              <c:strCache>
                <c:ptCount val="17"/>
                <c:pt idx="0">
                  <c:v>Agriculture, sylviculture</c:v>
                </c:pt>
                <c:pt idx="1">
                  <c:v>Activités immobilières</c:v>
                </c:pt>
                <c:pt idx="2">
                  <c:v>Construction</c:v>
                </c:pt>
                <c:pt idx="3">
                  <c:v>Transports et entreposage</c:v>
                </c:pt>
                <c:pt idx="4">
                  <c:v>Arts, spectacles et activités récréatives</c:v>
                </c:pt>
                <c:pt idx="5">
                  <c:v>Information et communication</c:v>
                </c:pt>
                <c:pt idx="6">
                  <c:v>Hébergement et restauration</c:v>
                </c:pt>
                <c:pt idx="7">
                  <c:v>Activités de services administratifs et de soutien</c:v>
                </c:pt>
                <c:pt idx="8">
                  <c:v>Commerce de gros</c:v>
                </c:pt>
                <c:pt idx="9">
                  <c:v>Autres act. de services et act. des ménages en tant qu'employeurs</c:v>
                </c:pt>
                <c:pt idx="10">
                  <c:v>Activités financières et d'assurance</c:v>
                </c:pt>
                <c:pt idx="11">
                  <c:v>Administration publique</c:v>
                </c:pt>
                <c:pt idx="12">
                  <c:v>Activité industrielle, production d'énergie</c:v>
                </c:pt>
                <c:pt idx="13">
                  <c:v>Commerce de détail</c:v>
                </c:pt>
                <c:pt idx="14">
                  <c:v>Activités spécialisées, scientifiques et techniques</c:v>
                </c:pt>
                <c:pt idx="15">
                  <c:v>Enseignement</c:v>
                </c:pt>
                <c:pt idx="16">
                  <c:v>Santé humaine et action sociale</c:v>
                </c:pt>
              </c:strCache>
            </c:strRef>
          </c:cat>
          <c:val>
            <c:numRef>
              <c:f>Secteurs!$D$6:$D$22</c:f>
              <c:numCache>
                <c:formatCode>0.000</c:formatCode>
                <c:ptCount val="17"/>
                <c:pt idx="0">
                  <c:v>2.3E-2</c:v>
                </c:pt>
                <c:pt idx="1">
                  <c:v>1.1000000000000001E-2</c:v>
                </c:pt>
                <c:pt idx="2">
                  <c:v>0.10300000000000001</c:v>
                </c:pt>
                <c:pt idx="3">
                  <c:v>5.4000000000000006E-2</c:v>
                </c:pt>
                <c:pt idx="4">
                  <c:v>1.8000000000000002E-2</c:v>
                </c:pt>
                <c:pt idx="5">
                  <c:v>4.9000000000000002E-2</c:v>
                </c:pt>
                <c:pt idx="6">
                  <c:v>0.04</c:v>
                </c:pt>
                <c:pt idx="7">
                  <c:v>4.2999999999999997E-2</c:v>
                </c:pt>
                <c:pt idx="8">
                  <c:v>7.9000000000000001E-2</c:v>
                </c:pt>
                <c:pt idx="9">
                  <c:v>1.9E-2</c:v>
                </c:pt>
                <c:pt idx="10">
                  <c:v>5.5999999999999994E-2</c:v>
                </c:pt>
                <c:pt idx="11">
                  <c:v>4.4000000000000004E-2</c:v>
                </c:pt>
                <c:pt idx="12">
                  <c:v>0.11900000000000001</c:v>
                </c:pt>
                <c:pt idx="13">
                  <c:v>4.2000000000000003E-2</c:v>
                </c:pt>
                <c:pt idx="14">
                  <c:v>0.107</c:v>
                </c:pt>
                <c:pt idx="15">
                  <c:v>6.6000000000000003E-2</c:v>
                </c:pt>
                <c:pt idx="16">
                  <c:v>7.6999999999999999E-2</c:v>
                </c:pt>
              </c:numCache>
            </c:numRef>
          </c:val>
          <c:extLst>
            <c:ext xmlns:c16="http://schemas.microsoft.com/office/drawing/2014/chart" uri="{C3380CC4-5D6E-409C-BE32-E72D297353CC}">
              <c16:uniqueId val="{00000001-0E4A-47B8-8560-C762BB0F7DEB}"/>
            </c:ext>
          </c:extLst>
        </c:ser>
        <c:dLbls>
          <c:showLegendKey val="0"/>
          <c:showVal val="0"/>
          <c:showCatName val="0"/>
          <c:showSerName val="0"/>
          <c:showPercent val="0"/>
          <c:showBubbleSize val="0"/>
        </c:dLbls>
        <c:gapWidth val="150"/>
        <c:overlap val="100"/>
        <c:axId val="1061541800"/>
        <c:axId val="1061540488"/>
        <c:extLst>
          <c:ext xmlns:c15="http://schemas.microsoft.com/office/drawing/2012/chart" uri="{02D57815-91ED-43cb-92C2-25804820EDAC}">
            <c15:filteredBarSeries>
              <c15:ser>
                <c:idx val="1"/>
                <c:order val="1"/>
                <c:tx>
                  <c:strRef>
                    <c:extLst>
                      <c:ext uri="{02D57815-91ED-43cb-92C2-25804820EDAC}">
                        <c15:formulaRef>
                          <c15:sqref>Secteurs!$C$4</c15:sqref>
                        </c15:formulaRef>
                      </c:ext>
                    </c:extLst>
                    <c:strCache>
                      <c:ptCount val="1"/>
                    </c:strCache>
                  </c:strRef>
                </c:tx>
                <c:spPr>
                  <a:solidFill>
                    <a:schemeClr val="accent2"/>
                  </a:solidFill>
                  <a:ln>
                    <a:noFill/>
                  </a:ln>
                  <a:effectLst/>
                </c:spPr>
                <c:invertIfNegative val="0"/>
                <c:cat>
                  <c:strRef>
                    <c:extLst>
                      <c:ext uri="{02D57815-91ED-43cb-92C2-25804820EDAC}">
                        <c15:formulaRef>
                          <c15:sqref>Secteurs!$A$6:$A$22</c15:sqref>
                        </c15:formulaRef>
                      </c:ext>
                    </c:extLst>
                    <c:strCache>
                      <c:ptCount val="17"/>
                      <c:pt idx="0">
                        <c:v>Agriculture, sylviculture</c:v>
                      </c:pt>
                      <c:pt idx="1">
                        <c:v>Activités immobilières</c:v>
                      </c:pt>
                      <c:pt idx="2">
                        <c:v>Construction</c:v>
                      </c:pt>
                      <c:pt idx="3">
                        <c:v>Transports et entreposage</c:v>
                      </c:pt>
                      <c:pt idx="4">
                        <c:v>Arts, spectacles et activités récréatives</c:v>
                      </c:pt>
                      <c:pt idx="5">
                        <c:v>Information et communication</c:v>
                      </c:pt>
                      <c:pt idx="6">
                        <c:v>Hébergement et restauration</c:v>
                      </c:pt>
                      <c:pt idx="7">
                        <c:v>Activités de services administratifs et de soutien</c:v>
                      </c:pt>
                      <c:pt idx="8">
                        <c:v>Commerce de gros</c:v>
                      </c:pt>
                      <c:pt idx="9">
                        <c:v>Autres act. de services et act. des ménages en tant qu'employeurs</c:v>
                      </c:pt>
                      <c:pt idx="10">
                        <c:v>Activités financières et d'assurance</c:v>
                      </c:pt>
                      <c:pt idx="11">
                        <c:v>Administration publique</c:v>
                      </c:pt>
                      <c:pt idx="12">
                        <c:v>Activité industrielle, production d'énergie</c:v>
                      </c:pt>
                      <c:pt idx="13">
                        <c:v>Commerce de détail</c:v>
                      </c:pt>
                      <c:pt idx="14">
                        <c:v>Activités spécialisées, scientifiques et techniques</c:v>
                      </c:pt>
                      <c:pt idx="15">
                        <c:v>Enseignement</c:v>
                      </c:pt>
                      <c:pt idx="16">
                        <c:v>Santé humaine et action sociale</c:v>
                      </c:pt>
                    </c:strCache>
                  </c:strRef>
                </c:cat>
                <c:val>
                  <c:numRef>
                    <c:extLst>
                      <c:ext uri="{02D57815-91ED-43cb-92C2-25804820EDAC}">
                        <c15:formulaRef>
                          <c15:sqref>Secteurs!$C$6:$C$22</c15:sqref>
                        </c15:formulaRef>
                      </c:ext>
                    </c:extLst>
                    <c:numCache>
                      <c:formatCode>0.000</c:formatCode>
                      <c:ptCount val="17"/>
                      <c:pt idx="0">
                        <c:v>-2E-3</c:v>
                      </c:pt>
                      <c:pt idx="1">
                        <c:v>-2E-3</c:v>
                      </c:pt>
                      <c:pt idx="2">
                        <c:v>-2E-3</c:v>
                      </c:pt>
                      <c:pt idx="3">
                        <c:v>-2E-3</c:v>
                      </c:pt>
                      <c:pt idx="4">
                        <c:v>-3.0000000000000001E-3</c:v>
                      </c:pt>
                      <c:pt idx="5">
                        <c:v>-3.0000000000000001E-3</c:v>
                      </c:pt>
                      <c:pt idx="6">
                        <c:v>-4.0000000000000001E-3</c:v>
                      </c:pt>
                      <c:pt idx="7">
                        <c:v>-4.0000000000000001E-3</c:v>
                      </c:pt>
                      <c:pt idx="8">
                        <c:v>-4.0000000000000001E-3</c:v>
                      </c:pt>
                      <c:pt idx="9">
                        <c:v>-4.0000000000000001E-3</c:v>
                      </c:pt>
                      <c:pt idx="10">
                        <c:v>-4.0000000000000001E-3</c:v>
                      </c:pt>
                      <c:pt idx="11">
                        <c:v>-4.0000000000000001E-3</c:v>
                      </c:pt>
                      <c:pt idx="12">
                        <c:v>-4.0000000000000001E-3</c:v>
                      </c:pt>
                      <c:pt idx="13">
                        <c:v>-5.0000000000000001E-3</c:v>
                      </c:pt>
                      <c:pt idx="14">
                        <c:v>-5.0000000000000001E-3</c:v>
                      </c:pt>
                      <c:pt idx="15">
                        <c:v>-6.0000000000000001E-3</c:v>
                      </c:pt>
                      <c:pt idx="16">
                        <c:v>-8.0000000000000002E-3</c:v>
                      </c:pt>
                    </c:numCache>
                  </c:numRef>
                </c:val>
                <c:extLst>
                  <c:ext xmlns:c16="http://schemas.microsoft.com/office/drawing/2014/chart" uri="{C3380CC4-5D6E-409C-BE32-E72D297353CC}">
                    <c16:uniqueId val="{00000002-0E4A-47B8-8560-C762BB0F7DE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Secteurs!$E$4</c15:sqref>
                        </c15:formulaRef>
                      </c:ext>
                    </c:extLst>
                    <c:strCache>
                      <c:ptCount val="1"/>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Secteurs!$A$6:$A$22</c15:sqref>
                        </c15:formulaRef>
                      </c:ext>
                    </c:extLst>
                    <c:strCache>
                      <c:ptCount val="17"/>
                      <c:pt idx="0">
                        <c:v>Agriculture, sylviculture</c:v>
                      </c:pt>
                      <c:pt idx="1">
                        <c:v>Activités immobilières</c:v>
                      </c:pt>
                      <c:pt idx="2">
                        <c:v>Construction</c:v>
                      </c:pt>
                      <c:pt idx="3">
                        <c:v>Transports et entreposage</c:v>
                      </c:pt>
                      <c:pt idx="4">
                        <c:v>Arts, spectacles et activités récréatives</c:v>
                      </c:pt>
                      <c:pt idx="5">
                        <c:v>Information et communication</c:v>
                      </c:pt>
                      <c:pt idx="6">
                        <c:v>Hébergement et restauration</c:v>
                      </c:pt>
                      <c:pt idx="7">
                        <c:v>Activités de services administratifs et de soutien</c:v>
                      </c:pt>
                      <c:pt idx="8">
                        <c:v>Commerce de gros</c:v>
                      </c:pt>
                      <c:pt idx="9">
                        <c:v>Autres act. de services et act. des ménages en tant qu'employeurs</c:v>
                      </c:pt>
                      <c:pt idx="10">
                        <c:v>Activités financières et d'assurance</c:v>
                      </c:pt>
                      <c:pt idx="11">
                        <c:v>Administration publique</c:v>
                      </c:pt>
                      <c:pt idx="12">
                        <c:v>Activité industrielle, production d'énergie</c:v>
                      </c:pt>
                      <c:pt idx="13">
                        <c:v>Commerce de détail</c:v>
                      </c:pt>
                      <c:pt idx="14">
                        <c:v>Activités spécialisées, scientifiques et techniques</c:v>
                      </c:pt>
                      <c:pt idx="15">
                        <c:v>Enseignement</c:v>
                      </c:pt>
                      <c:pt idx="16">
                        <c:v>Santé humaine et action sociale</c:v>
                      </c:pt>
                    </c:strCache>
                  </c:strRef>
                </c:cat>
                <c:val>
                  <c:numRef>
                    <c:extLst xmlns:c15="http://schemas.microsoft.com/office/drawing/2012/chart">
                      <c:ext xmlns:c15="http://schemas.microsoft.com/office/drawing/2012/chart" uri="{02D57815-91ED-43cb-92C2-25804820EDAC}">
                        <c15:formulaRef>
                          <c15:sqref>Secteurs!$E$6:$E$22</c15:sqref>
                        </c15:formulaRef>
                      </c:ext>
                    </c:extLst>
                    <c:numCache>
                      <c:formatCode>0.000</c:formatCode>
                      <c:ptCount val="17"/>
                      <c:pt idx="0">
                        <c:v>3.0000000000000001E-3</c:v>
                      </c:pt>
                      <c:pt idx="1">
                        <c:v>2E-3</c:v>
                      </c:pt>
                      <c:pt idx="2">
                        <c:v>6.0000000000000001E-3</c:v>
                      </c:pt>
                      <c:pt idx="3">
                        <c:v>4.0000000000000001E-3</c:v>
                      </c:pt>
                      <c:pt idx="4">
                        <c:v>2E-3</c:v>
                      </c:pt>
                      <c:pt idx="5">
                        <c:v>4.0000000000000001E-3</c:v>
                      </c:pt>
                      <c:pt idx="6">
                        <c:v>4.0000000000000001E-3</c:v>
                      </c:pt>
                      <c:pt idx="7">
                        <c:v>4.0000000000000001E-3</c:v>
                      </c:pt>
                      <c:pt idx="8">
                        <c:v>5.0000000000000001E-3</c:v>
                      </c:pt>
                      <c:pt idx="9">
                        <c:v>2E-3</c:v>
                      </c:pt>
                      <c:pt idx="10">
                        <c:v>4.0000000000000001E-3</c:v>
                      </c:pt>
                      <c:pt idx="11">
                        <c:v>4.0000000000000001E-3</c:v>
                      </c:pt>
                      <c:pt idx="12">
                        <c:v>6.0000000000000001E-3</c:v>
                      </c:pt>
                      <c:pt idx="13">
                        <c:v>4.0000000000000001E-3</c:v>
                      </c:pt>
                      <c:pt idx="14">
                        <c:v>6.0000000000000001E-3</c:v>
                      </c:pt>
                      <c:pt idx="15">
                        <c:v>4.0000000000000001E-3</c:v>
                      </c:pt>
                      <c:pt idx="16">
                        <c:v>5.0000000000000001E-3</c:v>
                      </c:pt>
                    </c:numCache>
                  </c:numRef>
                </c:val>
                <c:extLst xmlns:c15="http://schemas.microsoft.com/office/drawing/2012/chart">
                  <c:ext xmlns:c16="http://schemas.microsoft.com/office/drawing/2014/chart" uri="{C3380CC4-5D6E-409C-BE32-E72D297353CC}">
                    <c16:uniqueId val="{00000003-0E4A-47B8-8560-C762BB0F7DEB}"/>
                  </c:ext>
                </c:extLst>
              </c15:ser>
            </c15:filteredBarSeries>
          </c:ext>
        </c:extLst>
      </c:barChart>
      <c:catAx>
        <c:axId val="106154180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crossAx val="1061540488"/>
        <c:crossesAt val="0"/>
        <c:auto val="1"/>
        <c:lblAlgn val="ctr"/>
        <c:lblOffset val="100"/>
        <c:noMultiLvlLbl val="0"/>
      </c:catAx>
      <c:valAx>
        <c:axId val="1061540488"/>
        <c:scaling>
          <c:orientation val="minMax"/>
          <c:max val="0.2"/>
          <c:min val="-0.25"/>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15418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100">
                <a:solidFill>
                  <a:sysClr val="windowText" lastClr="000000"/>
                </a:solidFill>
                <a:latin typeface="Arial" panose="020B0604020202020204" pitchFamily="34" charset="0"/>
                <a:cs typeface="Arial" panose="020B0604020202020204" pitchFamily="34" charset="0"/>
              </a:rPr>
              <a:t>Hommes</a:t>
            </a:r>
          </a:p>
        </c:rich>
      </c:tx>
      <c:layout>
        <c:manualLayout>
          <c:xMode val="edge"/>
          <c:yMode val="edge"/>
          <c:x val="0.23578311842142083"/>
          <c:y val="4.3649081895043587E-2"/>
        </c:manualLayout>
      </c:layout>
      <c:overlay val="0"/>
      <c:spPr>
        <a:noFill/>
        <a:ln>
          <a:noFill/>
        </a:ln>
        <a:effectLst/>
      </c:spPr>
    </c:title>
    <c:autoTitleDeleted val="0"/>
    <c:plotArea>
      <c:layout>
        <c:manualLayout>
          <c:layoutTarget val="inner"/>
          <c:xMode val="edge"/>
          <c:yMode val="edge"/>
          <c:x val="0.11214225534706296"/>
          <c:y val="0.21910587119146108"/>
          <c:w val="0.35733958154378076"/>
          <c:h val="0.74907425774562164"/>
        </c:manualLayout>
      </c:layout>
      <c:doughnutChart>
        <c:varyColors val="1"/>
        <c:ser>
          <c:idx val="2"/>
          <c:order val="1"/>
          <c:explosion val="2"/>
          <c:dPt>
            <c:idx val="0"/>
            <c:bubble3D val="0"/>
            <c:spPr>
              <a:solidFill>
                <a:schemeClr val="accent3">
                  <a:shade val="65000"/>
                </a:schemeClr>
              </a:solidFill>
              <a:ln w="19050">
                <a:solidFill>
                  <a:schemeClr val="lt1"/>
                </a:solidFill>
              </a:ln>
              <a:effectLst/>
            </c:spPr>
            <c:extLst>
              <c:ext xmlns:c16="http://schemas.microsoft.com/office/drawing/2014/chart" uri="{C3380CC4-5D6E-409C-BE32-E72D297353CC}">
                <c16:uniqueId val="{0000000A-DB62-4E57-8DEB-513E52580164}"/>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B-DB62-4E57-8DEB-513E52580164}"/>
              </c:ext>
            </c:extLst>
          </c:dPt>
          <c:dPt>
            <c:idx val="2"/>
            <c:bubble3D val="0"/>
            <c:spPr>
              <a:solidFill>
                <a:schemeClr val="accent3">
                  <a:tint val="65000"/>
                </a:schemeClr>
              </a:solidFill>
              <a:ln w="19050">
                <a:solidFill>
                  <a:schemeClr val="lt1"/>
                </a:solidFill>
              </a:ln>
              <a:effectLst/>
            </c:spPr>
            <c:extLst>
              <c:ext xmlns:c16="http://schemas.microsoft.com/office/drawing/2014/chart" uri="{C3380CC4-5D6E-409C-BE32-E72D297353CC}">
                <c16:uniqueId val="{00000009-DB62-4E57-8DEB-513E52580164}"/>
              </c:ext>
            </c:extLst>
          </c:dPt>
          <c:dLbls>
            <c:dLbl>
              <c:idx val="0"/>
              <c:layout>
                <c:manualLayout>
                  <c:x val="1.3687719528926794E-2"/>
                  <c:y val="1.721575589594453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B62-4E57-8DEB-513E52580164}"/>
                </c:ext>
              </c:extLst>
            </c:dLbl>
            <c:dLbl>
              <c:idx val="1"/>
              <c:layout>
                <c:manualLayout>
                  <c:x val="-1.9162807340497551E-2"/>
                  <c:y val="2.86929264932407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B62-4E57-8DEB-513E52580164}"/>
                </c:ext>
              </c:extLst>
            </c:dLbl>
            <c:dLbl>
              <c:idx val="2"/>
              <c:layout>
                <c:manualLayout>
                  <c:x val="1.9162807340497651E-2"/>
                  <c:y val="0.16068038836214901"/>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B62-4E57-8DEB-513E5258016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0"/>
            <c:extLst>
              <c:ext xmlns:c15="http://schemas.microsoft.com/office/drawing/2012/chart" uri="{CE6537A1-D6FC-4f65-9D91-7224C49458BB}"/>
            </c:extLst>
          </c:dLbls>
          <c:cat>
            <c:strRef>
              <c:f>Formation!$A$6:$A$8</c:f>
              <c:strCache>
                <c:ptCount val="3"/>
                <c:pt idx="0">
                  <c:v>Ecole obligatoire</c:v>
                </c:pt>
                <c:pt idx="1">
                  <c:v>Degré secondaire II</c:v>
                </c:pt>
                <c:pt idx="2">
                  <c:v>Tertiaire</c:v>
                </c:pt>
              </c:strCache>
            </c:strRef>
          </c:cat>
          <c:val>
            <c:numRef>
              <c:f>Formation!$B$6:$B$8</c:f>
              <c:numCache>
                <c:formatCode>#####0.0</c:formatCode>
                <c:ptCount val="3"/>
                <c:pt idx="0">
                  <c:v>19.5</c:v>
                </c:pt>
                <c:pt idx="1">
                  <c:v>36.6</c:v>
                </c:pt>
                <c:pt idx="2">
                  <c:v>43.8</c:v>
                </c:pt>
              </c:numCache>
            </c:numRef>
          </c:val>
          <c:extLst>
            <c:ext xmlns:c16="http://schemas.microsoft.com/office/drawing/2014/chart" uri="{C3380CC4-5D6E-409C-BE32-E72D297353CC}">
              <c16:uniqueId val="{00000007-DB62-4E57-8DEB-513E52580164}"/>
            </c:ext>
          </c:extLst>
        </c:ser>
        <c:ser>
          <c:idx val="0"/>
          <c:order val="2"/>
          <c:dPt>
            <c:idx val="0"/>
            <c:bubble3D val="0"/>
            <c:spPr>
              <a:solidFill>
                <a:schemeClr val="accent3">
                  <a:shade val="65000"/>
                </a:schemeClr>
              </a:solidFill>
              <a:ln w="19050">
                <a:solidFill>
                  <a:schemeClr val="lt1"/>
                </a:solidFill>
              </a:ln>
              <a:effectLst/>
            </c:spPr>
            <c:extLst>
              <c:ext xmlns:c16="http://schemas.microsoft.com/office/drawing/2014/chart" uri="{C3380CC4-5D6E-409C-BE32-E72D297353CC}">
                <c16:uniqueId val="{00000001-4DA0-427D-BC79-B6DCACA49F9D}"/>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4DA0-427D-BC79-B6DCACA49F9D}"/>
              </c:ext>
            </c:extLst>
          </c:dPt>
          <c:dPt>
            <c:idx val="2"/>
            <c:bubble3D val="0"/>
            <c:spPr>
              <a:solidFill>
                <a:schemeClr val="accent3">
                  <a:tint val="65000"/>
                </a:schemeClr>
              </a:solidFill>
              <a:ln w="19050">
                <a:solidFill>
                  <a:schemeClr val="lt1"/>
                </a:solidFill>
              </a:ln>
              <a:effectLst/>
            </c:spPr>
            <c:extLst>
              <c:ext xmlns:c16="http://schemas.microsoft.com/office/drawing/2014/chart" uri="{C3380CC4-5D6E-409C-BE32-E72D297353CC}">
                <c16:uniqueId val="{00000005-4DA0-427D-BC79-B6DCACA49F9D}"/>
              </c:ext>
            </c:extLst>
          </c:dPt>
          <c:dLbls>
            <c:dLbl>
              <c:idx val="1"/>
              <c:layout>
                <c:manualLayout>
                  <c:x val="1.6425263434712272E-2"/>
                  <c:y val="-2.869292649324100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DA0-427D-BC79-B6DCACA49F9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Formation!$A$6:$A$8</c:f>
              <c:strCache>
                <c:ptCount val="3"/>
                <c:pt idx="0">
                  <c:v>Ecole obligatoire</c:v>
                </c:pt>
                <c:pt idx="1">
                  <c:v>Degré secondaire II</c:v>
                </c:pt>
                <c:pt idx="2">
                  <c:v>Tertiaire</c:v>
                </c:pt>
              </c:strCache>
            </c:strRef>
          </c:cat>
          <c:val>
            <c:numRef>
              <c:f>Formation!$D$6:$D$8</c:f>
              <c:numCache>
                <c:formatCode>#####0.0</c:formatCode>
                <c:ptCount val="3"/>
                <c:pt idx="0">
                  <c:v>16.600000000000001</c:v>
                </c:pt>
                <c:pt idx="1">
                  <c:v>35.5</c:v>
                </c:pt>
                <c:pt idx="2">
                  <c:v>48</c:v>
                </c:pt>
              </c:numCache>
            </c:numRef>
          </c:val>
          <c:extLst>
            <c:ext xmlns:c16="http://schemas.microsoft.com/office/drawing/2014/chart" uri="{C3380CC4-5D6E-409C-BE32-E72D297353CC}">
              <c16:uniqueId val="{00000006-4DA0-427D-BC79-B6DCACA49F9D}"/>
            </c:ext>
          </c:extLst>
        </c:ser>
        <c:dLbls>
          <c:showLegendKey val="0"/>
          <c:showVal val="0"/>
          <c:showCatName val="0"/>
          <c:showSerName val="0"/>
          <c:showPercent val="0"/>
          <c:showBubbleSize val="0"/>
          <c:showLeaderLines val="0"/>
        </c:dLbls>
        <c:firstSliceAng val="0"/>
        <c:holeSize val="50"/>
        <c:extLst>
          <c:ext xmlns:c15="http://schemas.microsoft.com/office/drawing/2012/chart" uri="{02D57815-91ED-43cb-92C2-25804820EDAC}">
            <c15:filteredPieSeries>
              <c15:ser>
                <c:idx val="1"/>
                <c:order val="0"/>
                <c:dPt>
                  <c:idx val="0"/>
                  <c:bubble3D val="0"/>
                  <c:spPr>
                    <a:solidFill>
                      <a:schemeClr val="accent3">
                        <a:shade val="65000"/>
                      </a:schemeClr>
                    </a:solidFill>
                    <a:ln w="19050">
                      <a:solidFill>
                        <a:schemeClr val="lt1"/>
                      </a:solidFill>
                    </a:ln>
                    <a:effectLst/>
                  </c:spPr>
                  <c:extLst>
                    <c:ext xmlns:c16="http://schemas.microsoft.com/office/drawing/2014/chart" uri="{C3380CC4-5D6E-409C-BE32-E72D297353CC}">
                      <c16:uniqueId val="{0000000D-5045-4FBF-A3A9-50521DD8BFAA}"/>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F-5045-4FBF-A3A9-50521DD8BFAA}"/>
                    </c:ext>
                  </c:extLst>
                </c:dPt>
                <c:dPt>
                  <c:idx val="2"/>
                  <c:bubble3D val="0"/>
                  <c:spPr>
                    <a:solidFill>
                      <a:schemeClr val="accent3">
                        <a:tint val="65000"/>
                      </a:schemeClr>
                    </a:solidFill>
                    <a:ln w="19050">
                      <a:solidFill>
                        <a:schemeClr val="lt1"/>
                      </a:solidFill>
                    </a:ln>
                    <a:effectLst/>
                  </c:spPr>
                  <c:extLst>
                    <c:ext xmlns:c16="http://schemas.microsoft.com/office/drawing/2014/chart" uri="{C3380CC4-5D6E-409C-BE32-E72D297353CC}">
                      <c16:uniqueId val="{00000011-5045-4FBF-A3A9-50521DD8BFAA}"/>
                    </c:ext>
                  </c:extLst>
                </c:dPt>
                <c:cat>
                  <c:strRef>
                    <c:extLst>
                      <c:ext uri="{02D57815-91ED-43cb-92C2-25804820EDAC}">
                        <c15:formulaRef>
                          <c15:sqref>Formation!$A$6:$A$8</c15:sqref>
                        </c15:formulaRef>
                      </c:ext>
                    </c:extLst>
                    <c:strCache>
                      <c:ptCount val="3"/>
                      <c:pt idx="0">
                        <c:v>Ecole obligatoire</c:v>
                      </c:pt>
                      <c:pt idx="1">
                        <c:v>Degré secondaire II</c:v>
                      </c:pt>
                      <c:pt idx="2">
                        <c:v>Tertiaire</c:v>
                      </c:pt>
                    </c:strCache>
                  </c:strRef>
                </c:cat>
                <c:val>
                  <c:numRef>
                    <c:extLst>
                      <c:ext uri="{02D57815-91ED-43cb-92C2-25804820EDAC}">
                        <c15:formulaRef>
                          <c15:sqref>Formation!$E$6:$E$8</c15:sqref>
                        </c15:formulaRef>
                      </c:ext>
                    </c:extLst>
                    <c:numCache>
                      <c:formatCode>#####0.0</c:formatCode>
                      <c:ptCount val="3"/>
                      <c:pt idx="0">
                        <c:v>0.7</c:v>
                      </c:pt>
                      <c:pt idx="1">
                        <c:v>0.9</c:v>
                      </c:pt>
                      <c:pt idx="2">
                        <c:v>0.9</c:v>
                      </c:pt>
                    </c:numCache>
                  </c:numRef>
                </c:val>
                <c:extLst>
                  <c:ext xmlns:c16="http://schemas.microsoft.com/office/drawing/2014/chart" uri="{C3380CC4-5D6E-409C-BE32-E72D297353CC}">
                    <c16:uniqueId val="{00000006-DB62-4E57-8DEB-513E52580164}"/>
                  </c:ext>
                </c:extLst>
              </c15:ser>
            </c15:filteredPieSeries>
            <c15:filteredPieSeries>
              <c15:ser>
                <c:idx val="3"/>
                <c:order val="3"/>
                <c:dPt>
                  <c:idx val="0"/>
                  <c:bubble3D val="0"/>
                  <c:spPr>
                    <a:solidFill>
                      <a:schemeClr val="accent3">
                        <a:shade val="65000"/>
                      </a:schemeClr>
                    </a:solidFill>
                    <a:ln w="19050">
                      <a:solidFill>
                        <a:schemeClr val="lt1"/>
                      </a:solidFill>
                    </a:ln>
                    <a:effectLst/>
                  </c:spPr>
                  <c:extLst xmlns:c15="http://schemas.microsoft.com/office/drawing/2012/chart">
                    <c:ext xmlns:c16="http://schemas.microsoft.com/office/drawing/2014/chart" uri="{C3380CC4-5D6E-409C-BE32-E72D297353CC}">
                      <c16:uniqueId val="{00000013-5045-4FBF-A3A9-50521DD8BFAA}"/>
                    </c:ext>
                  </c:extLst>
                </c:dPt>
                <c:dPt>
                  <c:idx val="1"/>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5-5045-4FBF-A3A9-50521DD8BFAA}"/>
                    </c:ext>
                  </c:extLst>
                </c:dPt>
                <c:dPt>
                  <c:idx val="2"/>
                  <c:bubble3D val="0"/>
                  <c:spPr>
                    <a:solidFill>
                      <a:schemeClr val="accent3">
                        <a:tint val="65000"/>
                      </a:schemeClr>
                    </a:solidFill>
                    <a:ln w="19050">
                      <a:solidFill>
                        <a:schemeClr val="lt1"/>
                      </a:solidFill>
                    </a:ln>
                    <a:effectLst/>
                  </c:spPr>
                  <c:extLst xmlns:c15="http://schemas.microsoft.com/office/drawing/2012/chart">
                    <c:ext xmlns:c16="http://schemas.microsoft.com/office/drawing/2014/chart" uri="{C3380CC4-5D6E-409C-BE32-E72D297353CC}">
                      <c16:uniqueId val="{00000017-5045-4FBF-A3A9-50521DD8BFAA}"/>
                    </c:ext>
                  </c:extLst>
                </c:dPt>
                <c:cat>
                  <c:strRef>
                    <c:extLst xmlns:c15="http://schemas.microsoft.com/office/drawing/2012/chart">
                      <c:ext xmlns:c15="http://schemas.microsoft.com/office/drawing/2012/chart" uri="{02D57815-91ED-43cb-92C2-25804820EDAC}">
                        <c15:formulaRef>
                          <c15:sqref>Formation!$A$6:$A$8</c15:sqref>
                        </c15:formulaRef>
                      </c:ext>
                    </c:extLst>
                    <c:strCache>
                      <c:ptCount val="3"/>
                      <c:pt idx="0">
                        <c:v>Ecole obligatoire</c:v>
                      </c:pt>
                      <c:pt idx="1">
                        <c:v>Degré secondaire II</c:v>
                      </c:pt>
                      <c:pt idx="2">
                        <c:v>Tertiaire</c:v>
                      </c:pt>
                    </c:strCache>
                  </c:strRef>
                </c:cat>
                <c:val>
                  <c:numRef>
                    <c:extLst xmlns:c15="http://schemas.microsoft.com/office/drawing/2012/chart">
                      <c:ext xmlns:c15="http://schemas.microsoft.com/office/drawing/2012/chart" uri="{02D57815-91ED-43cb-92C2-25804820EDAC}">
                        <c15:formulaRef>
                          <c15:sqref>Formation!$C$6:$C$8</c15:sqref>
                        </c15:formulaRef>
                      </c:ext>
                    </c:extLst>
                    <c:numCache>
                      <c:formatCode>#####0.0</c:formatCode>
                      <c:ptCount val="3"/>
                      <c:pt idx="0">
                        <c:v>0.7</c:v>
                      </c:pt>
                      <c:pt idx="1">
                        <c:v>0.9</c:v>
                      </c:pt>
                      <c:pt idx="2">
                        <c:v>0.9</c:v>
                      </c:pt>
                    </c:numCache>
                  </c:numRef>
                </c:val>
                <c:extLst xmlns:c15="http://schemas.microsoft.com/office/drawing/2012/chart">
                  <c:ext xmlns:c16="http://schemas.microsoft.com/office/drawing/2014/chart" uri="{C3380CC4-5D6E-409C-BE32-E72D297353CC}">
                    <c16:uniqueId val="{00000008-DB62-4E57-8DEB-513E52580164}"/>
                  </c:ext>
                </c:extLst>
              </c15:ser>
            </c15:filteredPieSeries>
          </c:ext>
        </c:extLst>
      </c:doughnutChart>
      <c:spPr>
        <a:noFill/>
        <a:ln>
          <a:noFill/>
        </a:ln>
        <a:effectLst/>
      </c:spPr>
    </c:plotArea>
    <c:legend>
      <c:legendPos val="r"/>
      <c:layout>
        <c:manualLayout>
          <c:xMode val="edge"/>
          <c:yMode val="edge"/>
          <c:x val="0.63654127749181588"/>
          <c:y val="0.39982953714763958"/>
          <c:w val="0.3172793465117365"/>
          <c:h val="0.3325977872358559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100">
                <a:solidFill>
                  <a:sysClr val="windowText" lastClr="000000"/>
                </a:solidFill>
                <a:latin typeface="Arial" panose="020B0604020202020204" pitchFamily="34" charset="0"/>
                <a:cs typeface="Arial" panose="020B0604020202020204" pitchFamily="34" charset="0"/>
              </a:rPr>
              <a:t>Femmes</a:t>
            </a:r>
          </a:p>
        </c:rich>
      </c:tx>
      <c:layout>
        <c:manualLayout>
          <c:xMode val="edge"/>
          <c:yMode val="edge"/>
          <c:x val="0.30762073210736773"/>
          <c:y val="4.1554498151724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6846303549539132"/>
          <c:y val="0.20625305216970921"/>
          <c:w val="0.4958596913580065"/>
          <c:h val="0.68809668128436119"/>
        </c:manualLayout>
      </c:layout>
      <c:doughnutChart>
        <c:varyColors val="1"/>
        <c:ser>
          <c:idx val="0"/>
          <c:order val="0"/>
          <c:tx>
            <c:strRef>
              <c:f>Formation!$F$3</c:f>
              <c:strCache>
                <c:ptCount val="1"/>
                <c:pt idx="0">
                  <c:v>2012</c:v>
                </c:pt>
              </c:strCache>
            </c:strRef>
          </c:tx>
          <c:dPt>
            <c:idx val="0"/>
            <c:bubble3D val="0"/>
            <c:spPr>
              <a:solidFill>
                <a:schemeClr val="accent2">
                  <a:shade val="65000"/>
                </a:schemeClr>
              </a:solidFill>
              <a:ln w="19050">
                <a:solidFill>
                  <a:schemeClr val="lt1"/>
                </a:solidFill>
              </a:ln>
              <a:effectLst/>
            </c:spPr>
            <c:extLst>
              <c:ext xmlns:c16="http://schemas.microsoft.com/office/drawing/2014/chart" uri="{C3380CC4-5D6E-409C-BE32-E72D297353CC}">
                <c16:uniqueId val="{00000001-6318-4ACD-A057-5DC07E39B3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18-4ACD-A057-5DC07E39B3E3}"/>
              </c:ext>
            </c:extLst>
          </c:dPt>
          <c:dPt>
            <c:idx val="2"/>
            <c:bubble3D val="0"/>
            <c:spPr>
              <a:solidFill>
                <a:schemeClr val="accent2">
                  <a:tint val="65000"/>
                </a:schemeClr>
              </a:solidFill>
              <a:ln w="19050">
                <a:solidFill>
                  <a:schemeClr val="lt1"/>
                </a:solidFill>
              </a:ln>
              <a:effectLst/>
            </c:spPr>
            <c:extLst>
              <c:ext xmlns:c16="http://schemas.microsoft.com/office/drawing/2014/chart" uri="{C3380CC4-5D6E-409C-BE32-E72D297353CC}">
                <c16:uniqueId val="{00000005-6318-4ACD-A057-5DC07E39B3E3}"/>
              </c:ext>
            </c:extLst>
          </c:dPt>
          <c:dLbls>
            <c:dLbl>
              <c:idx val="2"/>
              <c:layout>
                <c:manualLayout>
                  <c:x val="3.2243887688699737E-3"/>
                  <c:y val="0.1266950105564059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318-4ACD-A057-5DC07E39B3E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Formation!$F$6:$F$8</c:f>
              <c:numCache>
                <c:formatCode>#####0.0</c:formatCode>
                <c:ptCount val="3"/>
                <c:pt idx="0">
                  <c:v>21.1</c:v>
                </c:pt>
                <c:pt idx="1">
                  <c:v>41.2</c:v>
                </c:pt>
                <c:pt idx="2">
                  <c:v>37.700000000000003</c:v>
                </c:pt>
              </c:numCache>
            </c:numRef>
          </c:val>
          <c:extLst>
            <c:ext xmlns:c16="http://schemas.microsoft.com/office/drawing/2014/chart" uri="{C3380CC4-5D6E-409C-BE32-E72D297353CC}">
              <c16:uniqueId val="{00000006-6318-4ACD-A057-5DC07E39B3E3}"/>
            </c:ext>
          </c:extLst>
        </c:ser>
        <c:ser>
          <c:idx val="1"/>
          <c:order val="1"/>
          <c:tx>
            <c:strRef>
              <c:f>Formation!$H$3</c:f>
              <c:strCache>
                <c:ptCount val="1"/>
                <c:pt idx="0">
                  <c:v>2022</c:v>
                </c:pt>
              </c:strCache>
            </c:strRef>
          </c:tx>
          <c:dPt>
            <c:idx val="0"/>
            <c:bubble3D val="0"/>
            <c:spPr>
              <a:solidFill>
                <a:schemeClr val="accent2">
                  <a:shade val="65000"/>
                </a:schemeClr>
              </a:solidFill>
              <a:ln w="19050">
                <a:solidFill>
                  <a:schemeClr val="lt1"/>
                </a:solidFill>
              </a:ln>
              <a:effectLst/>
            </c:spPr>
            <c:extLst>
              <c:ext xmlns:c16="http://schemas.microsoft.com/office/drawing/2014/chart" uri="{C3380CC4-5D6E-409C-BE32-E72D297353CC}">
                <c16:uniqueId val="{00000009-8281-4235-82C5-6E15056292E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8281-4235-82C5-6E15056292E2}"/>
              </c:ext>
            </c:extLst>
          </c:dPt>
          <c:dPt>
            <c:idx val="2"/>
            <c:bubble3D val="0"/>
            <c:spPr>
              <a:solidFill>
                <a:schemeClr val="accent2">
                  <a:tint val="65000"/>
                </a:schemeClr>
              </a:solidFill>
              <a:ln w="19050">
                <a:solidFill>
                  <a:schemeClr val="lt1"/>
                </a:solidFill>
              </a:ln>
              <a:effectLst/>
            </c:spPr>
            <c:extLst>
              <c:ext xmlns:c16="http://schemas.microsoft.com/office/drawing/2014/chart" uri="{C3380CC4-5D6E-409C-BE32-E72D297353CC}">
                <c16:uniqueId val="{0000000B-2224-4FE9-864A-9A64C03F8FB8}"/>
              </c:ext>
            </c:extLst>
          </c:dPt>
          <c:dLbls>
            <c:dLbl>
              <c:idx val="0"/>
              <c:layout>
                <c:manualLayout>
                  <c:x val="9.6731663066099791E-3"/>
                  <c:y val="-5.758864116200274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281-4235-82C5-6E15056292E2}"/>
                </c:ext>
              </c:extLst>
            </c:dLbl>
            <c:dLbl>
              <c:idx val="1"/>
              <c:layout>
                <c:manualLayout>
                  <c:x val="1.2897555075479895E-2"/>
                  <c:y val="5.758864116200274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281-4235-82C5-6E15056292E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Formation!$H$6:$H$8</c:f>
              <c:numCache>
                <c:formatCode>#####0.0</c:formatCode>
                <c:ptCount val="3"/>
                <c:pt idx="0">
                  <c:v>13.8</c:v>
                </c:pt>
                <c:pt idx="1">
                  <c:v>36.1</c:v>
                </c:pt>
                <c:pt idx="2">
                  <c:v>50.1</c:v>
                </c:pt>
              </c:numCache>
            </c:numRef>
          </c:val>
          <c:extLst>
            <c:ext xmlns:c16="http://schemas.microsoft.com/office/drawing/2014/chart" uri="{C3380CC4-5D6E-409C-BE32-E72D297353CC}">
              <c16:uniqueId val="{00000007-8281-4235-82C5-6E15056292E2}"/>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l"/>
      <c:legendEntry>
        <c:idx val="0"/>
        <c:txPr>
          <a:bodyPr rot="0" spcFirstLastPara="1" vertOverflow="ellipsis" vert="horz" wrap="square" anchor="ctr" anchorCtr="1"/>
          <a:lstStyle/>
          <a:p>
            <a:pPr rtl="0">
              <a:defRPr sz="1050" b="0" i="0" u="none" strike="noStrike" kern="1200" baseline="0">
                <a:solidFill>
                  <a:schemeClr val="bg1"/>
                </a:solidFill>
                <a:latin typeface="+mn-lt"/>
                <a:ea typeface="+mn-ea"/>
                <a:cs typeface="+mn-cs"/>
              </a:defRPr>
            </a:pPr>
            <a:endParaRPr lang="fr-FR"/>
          </a:p>
        </c:txPr>
      </c:legendEntry>
      <c:legendEntry>
        <c:idx val="1"/>
        <c:txPr>
          <a:bodyPr rot="0" spcFirstLastPara="1" vertOverflow="ellipsis" vert="horz" wrap="square" anchor="ctr" anchorCtr="1"/>
          <a:lstStyle/>
          <a:p>
            <a:pPr rtl="0">
              <a:defRPr sz="1050" b="0" i="0" u="none" strike="noStrike" kern="1200" baseline="0">
                <a:solidFill>
                  <a:schemeClr val="bg1"/>
                </a:solidFill>
                <a:latin typeface="+mn-lt"/>
                <a:ea typeface="+mn-ea"/>
                <a:cs typeface="+mn-cs"/>
              </a:defRPr>
            </a:pPr>
            <a:endParaRPr lang="fr-FR"/>
          </a:p>
        </c:txPr>
      </c:legendEntry>
      <c:legendEntry>
        <c:idx val="2"/>
        <c:txPr>
          <a:bodyPr rot="0" spcFirstLastPara="1" vertOverflow="ellipsis" vert="horz" wrap="square" anchor="ctr" anchorCtr="1"/>
          <a:lstStyle/>
          <a:p>
            <a:pPr rtl="0">
              <a:defRPr sz="1050" b="0" i="0" u="none" strike="noStrike" kern="1200" baseline="0">
                <a:solidFill>
                  <a:schemeClr val="bg1"/>
                </a:solidFill>
                <a:latin typeface="+mn-lt"/>
                <a:ea typeface="+mn-ea"/>
                <a:cs typeface="+mn-cs"/>
              </a:defRPr>
            </a:pPr>
            <a:endParaRPr lang="fr-FR"/>
          </a:p>
        </c:txPr>
      </c:legendEntry>
      <c:layout>
        <c:manualLayout>
          <c:xMode val="edge"/>
          <c:yMode val="edge"/>
          <c:x val="7.4863028657508419E-3"/>
          <c:y val="0.34710297410737395"/>
          <c:w val="7.33979054528269E-2"/>
          <c:h val="0.30630685663487489"/>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548334394686664"/>
          <c:y val="4.4920870776770927E-2"/>
          <c:w val="0.47355622886747284"/>
          <c:h val="0.88076258081817727"/>
        </c:manualLayout>
      </c:layout>
      <c:barChart>
        <c:barDir val="bar"/>
        <c:grouping val="clustered"/>
        <c:varyColors val="0"/>
        <c:ser>
          <c:idx val="0"/>
          <c:order val="0"/>
          <c:tx>
            <c:strRef>
              <c:f>Statut!$B$3</c:f>
              <c:strCache>
                <c:ptCount val="1"/>
                <c:pt idx="0">
                  <c:v>Femmes</c:v>
                </c:pt>
              </c:strCache>
            </c:strRef>
          </c:tx>
          <c:spPr>
            <a:solidFill>
              <a:schemeClr val="accent2"/>
            </a:solidFill>
            <a:ln>
              <a:noFill/>
            </a:ln>
            <a:effectLst/>
          </c:spPr>
          <c:invertIfNegative val="0"/>
          <c:errBars>
            <c:errBarType val="both"/>
            <c:errValType val="cust"/>
            <c:noEndCap val="0"/>
            <c:plus>
              <c:numRef>
                <c:f>Statut!$C$5:$C$14</c:f>
                <c:numCache>
                  <c:formatCode>General</c:formatCode>
                  <c:ptCount val="10"/>
                  <c:pt idx="0">
                    <c:v>13.6</c:v>
                  </c:pt>
                  <c:pt idx="1">
                    <c:v>14.5</c:v>
                  </c:pt>
                  <c:pt idx="2">
                    <c:v>9.3000000000000007</c:v>
                  </c:pt>
                  <c:pt idx="3">
                    <c:v>5.7</c:v>
                  </c:pt>
                  <c:pt idx="4">
                    <c:v>7.7</c:v>
                  </c:pt>
                  <c:pt idx="5">
                    <c:v>7</c:v>
                  </c:pt>
                  <c:pt idx="6">
                    <c:v>6.6</c:v>
                  </c:pt>
                  <c:pt idx="7">
                    <c:v>5</c:v>
                  </c:pt>
                  <c:pt idx="8">
                    <c:v>2.5</c:v>
                  </c:pt>
                  <c:pt idx="9">
                    <c:v>1.7</c:v>
                  </c:pt>
                </c:numCache>
              </c:numRef>
            </c:plus>
            <c:minus>
              <c:numRef>
                <c:f>Statut!$C$5:$C$14</c:f>
                <c:numCache>
                  <c:formatCode>General</c:formatCode>
                  <c:ptCount val="10"/>
                  <c:pt idx="0">
                    <c:v>13.6</c:v>
                  </c:pt>
                  <c:pt idx="1">
                    <c:v>14.5</c:v>
                  </c:pt>
                  <c:pt idx="2">
                    <c:v>9.3000000000000007</c:v>
                  </c:pt>
                  <c:pt idx="3">
                    <c:v>5.7</c:v>
                  </c:pt>
                  <c:pt idx="4">
                    <c:v>7.7</c:v>
                  </c:pt>
                  <c:pt idx="5">
                    <c:v>7</c:v>
                  </c:pt>
                  <c:pt idx="6">
                    <c:v>6.6</c:v>
                  </c:pt>
                  <c:pt idx="7">
                    <c:v>5</c:v>
                  </c:pt>
                  <c:pt idx="8">
                    <c:v>2.5</c:v>
                  </c:pt>
                  <c:pt idx="9">
                    <c:v>1.7</c:v>
                  </c:pt>
                </c:numCache>
              </c:numRef>
            </c:minus>
            <c:spPr>
              <a:noFill/>
              <a:ln w="9525" cap="flat" cmpd="sng" algn="ctr">
                <a:solidFill>
                  <a:schemeClr val="tx1">
                    <a:lumMod val="65000"/>
                    <a:lumOff val="35000"/>
                  </a:schemeClr>
                </a:solidFill>
                <a:round/>
              </a:ln>
              <a:effectLst/>
            </c:spPr>
          </c:errBars>
          <c:cat>
            <c:strRef>
              <c:f>Statut!$A$5:$A$14</c:f>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f>Statut!$B$5:$B$14</c:f>
              <c:numCache>
                <c:formatCode>General</c:formatCode>
                <c:ptCount val="10"/>
                <c:pt idx="0">
                  <c:v>3434</c:v>
                </c:pt>
                <c:pt idx="1">
                  <c:v>3568</c:v>
                </c:pt>
                <c:pt idx="2">
                  <c:v>7843</c:v>
                </c:pt>
                <c:pt idx="3">
                  <c:v>20154</c:v>
                </c:pt>
                <c:pt idx="4">
                  <c:v>11517</c:v>
                </c:pt>
                <c:pt idx="5">
                  <c:v>13998</c:v>
                </c:pt>
                <c:pt idx="6">
                  <c:v>14130</c:v>
                </c:pt>
                <c:pt idx="7">
                  <c:v>28106</c:v>
                </c:pt>
                <c:pt idx="8">
                  <c:v>78401</c:v>
                </c:pt>
                <c:pt idx="9">
                  <c:v>165977</c:v>
                </c:pt>
              </c:numCache>
            </c:numRef>
          </c:val>
          <c:extLst>
            <c:ext xmlns:c16="http://schemas.microsoft.com/office/drawing/2014/chart" uri="{C3380CC4-5D6E-409C-BE32-E72D297353CC}">
              <c16:uniqueId val="{00000000-A5BF-46C6-80FF-9B8FF0816C7F}"/>
            </c:ext>
          </c:extLst>
        </c:ser>
        <c:ser>
          <c:idx val="2"/>
          <c:order val="2"/>
          <c:tx>
            <c:strRef>
              <c:f>Statut!$D$3</c:f>
              <c:strCache>
                <c:ptCount val="1"/>
                <c:pt idx="0">
                  <c:v>Hommes</c:v>
                </c:pt>
              </c:strCache>
            </c:strRef>
          </c:tx>
          <c:spPr>
            <a:solidFill>
              <a:schemeClr val="bg1">
                <a:lumMod val="65000"/>
              </a:schemeClr>
            </a:solidFill>
            <a:ln>
              <a:noFill/>
            </a:ln>
            <a:effectLst/>
          </c:spPr>
          <c:invertIfNegative val="0"/>
          <c:errBars>
            <c:errBarType val="both"/>
            <c:errValType val="cust"/>
            <c:noEndCap val="0"/>
            <c:plus>
              <c:numRef>
                <c:f>Statut!$E$5:$E$14</c:f>
                <c:numCache>
                  <c:formatCode>General</c:formatCode>
                  <c:ptCount val="10"/>
                  <c:pt idx="0">
                    <c:v>16.100000000000001</c:v>
                  </c:pt>
                  <c:pt idx="1">
                    <c:v>11.6</c:v>
                  </c:pt>
                  <c:pt idx="2">
                    <c:v>9.1999999999999993</c:v>
                  </c:pt>
                  <c:pt idx="3">
                    <c:v>18.2</c:v>
                  </c:pt>
                  <c:pt idx="4">
                    <c:v>8.3000000000000007</c:v>
                  </c:pt>
                  <c:pt idx="5">
                    <c:v>7</c:v>
                  </c:pt>
                  <c:pt idx="6">
                    <c:v>6.2</c:v>
                  </c:pt>
                  <c:pt idx="7">
                    <c:v>5</c:v>
                  </c:pt>
                  <c:pt idx="8">
                    <c:v>3.1</c:v>
                  </c:pt>
                  <c:pt idx="9">
                    <c:v>1.6</c:v>
                  </c:pt>
                </c:numCache>
              </c:numRef>
            </c:plus>
            <c:minus>
              <c:numRef>
                <c:f>Statut!$E$5:$E$14</c:f>
                <c:numCache>
                  <c:formatCode>General</c:formatCode>
                  <c:ptCount val="10"/>
                  <c:pt idx="0">
                    <c:v>16.100000000000001</c:v>
                  </c:pt>
                  <c:pt idx="1">
                    <c:v>11.6</c:v>
                  </c:pt>
                  <c:pt idx="2">
                    <c:v>9.1999999999999993</c:v>
                  </c:pt>
                  <c:pt idx="3">
                    <c:v>18.2</c:v>
                  </c:pt>
                  <c:pt idx="4">
                    <c:v>8.3000000000000007</c:v>
                  </c:pt>
                  <c:pt idx="5">
                    <c:v>7</c:v>
                  </c:pt>
                  <c:pt idx="6">
                    <c:v>6.2</c:v>
                  </c:pt>
                  <c:pt idx="7">
                    <c:v>5</c:v>
                  </c:pt>
                  <c:pt idx="8">
                    <c:v>3.1</c:v>
                  </c:pt>
                  <c:pt idx="9">
                    <c:v>1.6</c:v>
                  </c:pt>
                </c:numCache>
              </c:numRef>
            </c:minus>
            <c:spPr>
              <a:noFill/>
              <a:ln w="9525" cap="flat" cmpd="sng" algn="ctr">
                <a:solidFill>
                  <a:schemeClr val="tx1">
                    <a:lumMod val="65000"/>
                    <a:lumOff val="35000"/>
                  </a:schemeClr>
                </a:solidFill>
                <a:round/>
              </a:ln>
              <a:effectLst/>
            </c:spPr>
          </c:errBars>
          <c:cat>
            <c:strRef>
              <c:f>Statut!$A$5:$A$14</c:f>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f>Statut!$D$5:$D$14</c:f>
              <c:numCache>
                <c:formatCode>General</c:formatCode>
                <c:ptCount val="10"/>
                <c:pt idx="0">
                  <c:v>2691</c:v>
                </c:pt>
                <c:pt idx="1">
                  <c:v>5387</c:v>
                </c:pt>
                <c:pt idx="2">
                  <c:v>8594</c:v>
                </c:pt>
                <c:pt idx="3">
                  <c:v>2252</c:v>
                </c:pt>
                <c:pt idx="4">
                  <c:v>10968</c:v>
                </c:pt>
                <c:pt idx="5">
                  <c:v>15294</c:v>
                </c:pt>
                <c:pt idx="6">
                  <c:v>16794</c:v>
                </c:pt>
                <c:pt idx="7">
                  <c:v>28472</c:v>
                </c:pt>
                <c:pt idx="8">
                  <c:v>57076</c:v>
                </c:pt>
                <c:pt idx="9">
                  <c:v>183645</c:v>
                </c:pt>
              </c:numCache>
            </c:numRef>
          </c:val>
          <c:extLst>
            <c:ext xmlns:c16="http://schemas.microsoft.com/office/drawing/2014/chart" uri="{C3380CC4-5D6E-409C-BE32-E72D297353CC}">
              <c16:uniqueId val="{00000001-A5BF-46C6-80FF-9B8FF0816C7F}"/>
            </c:ext>
          </c:extLst>
        </c:ser>
        <c:dLbls>
          <c:showLegendKey val="0"/>
          <c:showVal val="0"/>
          <c:showCatName val="0"/>
          <c:showSerName val="0"/>
          <c:showPercent val="0"/>
          <c:showBubbleSize val="0"/>
        </c:dLbls>
        <c:gapWidth val="182"/>
        <c:axId val="563366848"/>
        <c:axId val="563369472"/>
        <c:extLst>
          <c:ext xmlns:c15="http://schemas.microsoft.com/office/drawing/2012/chart" uri="{02D57815-91ED-43cb-92C2-25804820EDAC}">
            <c15:filteredBarSeries>
              <c15:ser>
                <c:idx val="1"/>
                <c:order val="1"/>
                <c:tx>
                  <c:strRef>
                    <c:extLst>
                      <c:ext uri="{02D57815-91ED-43cb-92C2-25804820EDAC}">
                        <c15:formulaRef>
                          <c15:sqref>Statut!$C$3</c15:sqref>
                        </c15:formulaRef>
                      </c:ext>
                    </c:extLst>
                    <c:strCache>
                      <c:ptCount val="1"/>
                    </c:strCache>
                  </c:strRef>
                </c:tx>
                <c:spPr>
                  <a:solidFill>
                    <a:schemeClr val="accent5"/>
                  </a:solidFill>
                  <a:ln>
                    <a:noFill/>
                  </a:ln>
                  <a:effectLst/>
                </c:spPr>
                <c:invertIfNegative val="0"/>
                <c:cat>
                  <c:strRef>
                    <c:extLst>
                      <c:ext uri="{02D57815-91ED-43cb-92C2-25804820EDAC}">
                        <c15:formulaRef>
                          <c15:sqref>Statut!$A$5:$A$14</c15:sqref>
                        </c15:formulaRef>
                      </c:ext>
                    </c:extLst>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extLst>
                      <c:ext uri="{02D57815-91ED-43cb-92C2-25804820EDAC}">
                        <c15:formulaRef>
                          <c15:sqref>Statut!$C$5:$C$14</c15:sqref>
                        </c15:formulaRef>
                      </c:ext>
                    </c:extLst>
                    <c:numCache>
                      <c:formatCode>General</c:formatCode>
                      <c:ptCount val="10"/>
                      <c:pt idx="0">
                        <c:v>13.6</c:v>
                      </c:pt>
                      <c:pt idx="1">
                        <c:v>14.5</c:v>
                      </c:pt>
                      <c:pt idx="2">
                        <c:v>9.3000000000000007</c:v>
                      </c:pt>
                      <c:pt idx="3">
                        <c:v>5.7</c:v>
                      </c:pt>
                      <c:pt idx="4">
                        <c:v>7.7</c:v>
                      </c:pt>
                      <c:pt idx="5" formatCode="0.0">
                        <c:v>7</c:v>
                      </c:pt>
                      <c:pt idx="6">
                        <c:v>6.6</c:v>
                      </c:pt>
                      <c:pt idx="7" formatCode="0.0">
                        <c:v>5</c:v>
                      </c:pt>
                      <c:pt idx="8">
                        <c:v>2.5</c:v>
                      </c:pt>
                      <c:pt idx="9">
                        <c:v>1.7</c:v>
                      </c:pt>
                    </c:numCache>
                  </c:numRef>
                </c:val>
                <c:extLst>
                  <c:ext xmlns:c16="http://schemas.microsoft.com/office/drawing/2014/chart" uri="{C3380CC4-5D6E-409C-BE32-E72D297353CC}">
                    <c16:uniqueId val="{00000003-A5BF-46C6-80FF-9B8FF0816C7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Statut!$E$3</c15:sqref>
                        </c15:formulaRef>
                      </c:ext>
                    </c:extLst>
                    <c:strCache>
                      <c:ptCount val="1"/>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Statut!$A$5:$A$14</c15:sqref>
                        </c15:formulaRef>
                      </c:ext>
                    </c:extLst>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extLst xmlns:c15="http://schemas.microsoft.com/office/drawing/2012/chart">
                      <c:ext xmlns:c15="http://schemas.microsoft.com/office/drawing/2012/chart" uri="{02D57815-91ED-43cb-92C2-25804820EDAC}">
                        <c15:formulaRef>
                          <c15:sqref>Statut!$E$5:$E$14</c15:sqref>
                        </c15:formulaRef>
                      </c:ext>
                    </c:extLst>
                    <c:numCache>
                      <c:formatCode>General</c:formatCode>
                      <c:ptCount val="10"/>
                      <c:pt idx="0">
                        <c:v>16.100000000000001</c:v>
                      </c:pt>
                      <c:pt idx="1">
                        <c:v>11.6</c:v>
                      </c:pt>
                      <c:pt idx="2">
                        <c:v>9.1999999999999993</c:v>
                      </c:pt>
                      <c:pt idx="3">
                        <c:v>18.2</c:v>
                      </c:pt>
                      <c:pt idx="4">
                        <c:v>8.3000000000000007</c:v>
                      </c:pt>
                      <c:pt idx="5" formatCode="0.0">
                        <c:v>7</c:v>
                      </c:pt>
                      <c:pt idx="6">
                        <c:v>6.2</c:v>
                      </c:pt>
                      <c:pt idx="7" formatCode="0.0">
                        <c:v>5</c:v>
                      </c:pt>
                      <c:pt idx="8">
                        <c:v>3.1</c:v>
                      </c:pt>
                      <c:pt idx="9">
                        <c:v>1.6</c:v>
                      </c:pt>
                    </c:numCache>
                  </c:numRef>
                </c:val>
                <c:extLst xmlns:c15="http://schemas.microsoft.com/office/drawing/2012/chart">
                  <c:ext xmlns:c16="http://schemas.microsoft.com/office/drawing/2014/chart" uri="{C3380CC4-5D6E-409C-BE32-E72D297353CC}">
                    <c16:uniqueId val="{00000004-A5BF-46C6-80FF-9B8FF0816C7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Statut!$F$3</c15:sqref>
                        </c15:formulaRef>
                      </c:ext>
                    </c:extLst>
                    <c:strCache>
                      <c:ptCount val="1"/>
                      <c:pt idx="0">
                        <c:v>Total</c:v>
                      </c:pt>
                    </c:strCache>
                  </c:strRef>
                </c:tx>
                <c:spPr>
                  <a:solidFill>
                    <a:schemeClr val="accent6">
                      <a:lumMod val="60000"/>
                      <a:lumOff val="40000"/>
                    </a:schemeClr>
                  </a:solidFill>
                  <a:ln>
                    <a:noFill/>
                  </a:ln>
                  <a:effectLst/>
                </c:spPr>
                <c:invertIfNegative val="0"/>
                <c:errBars>
                  <c:errBarType val="both"/>
                  <c:errValType val="cust"/>
                  <c:noEndCap val="0"/>
                  <c:plus>
                    <c:numRef>
                      <c:extLst xmlns:c15="http://schemas.microsoft.com/office/drawing/2012/chart">
                        <c:ext xmlns:c15="http://schemas.microsoft.com/office/drawing/2012/chart" uri="{02D57815-91ED-43cb-92C2-25804820EDAC}">
                          <c15:formulaRef>
                            <c15:sqref>Statut!$G$5:$G$14</c15:sqref>
                          </c15:formulaRef>
                        </c:ext>
                      </c:extLst>
                      <c:numCache>
                        <c:formatCode>General</c:formatCode>
                        <c:ptCount val="10"/>
                        <c:pt idx="0">
                          <c:v>10.4</c:v>
                        </c:pt>
                        <c:pt idx="1">
                          <c:v>9.1</c:v>
                        </c:pt>
                        <c:pt idx="2">
                          <c:v>6.5</c:v>
                        </c:pt>
                        <c:pt idx="3">
                          <c:v>5.4</c:v>
                        </c:pt>
                        <c:pt idx="4">
                          <c:v>5.6</c:v>
                        </c:pt>
                        <c:pt idx="5">
                          <c:v>4.9000000000000004</c:v>
                        </c:pt>
                        <c:pt idx="6">
                          <c:v>4.5</c:v>
                        </c:pt>
                        <c:pt idx="7">
                          <c:v>3.5</c:v>
                        </c:pt>
                        <c:pt idx="8">
                          <c:v>1.8</c:v>
                        </c:pt>
                        <c:pt idx="9">
                          <c:v>1</c:v>
                        </c:pt>
                      </c:numCache>
                    </c:numRef>
                  </c:plus>
                  <c:minus>
                    <c:numRef>
                      <c:extLst xmlns:c15="http://schemas.microsoft.com/office/drawing/2012/chart">
                        <c:ext xmlns:c15="http://schemas.microsoft.com/office/drawing/2012/chart" uri="{02D57815-91ED-43cb-92C2-25804820EDAC}">
                          <c15:formulaRef>
                            <c15:sqref>Statut!$G$5:$G$14</c15:sqref>
                          </c15:formulaRef>
                        </c:ext>
                      </c:extLst>
                      <c:numCache>
                        <c:formatCode>General</c:formatCode>
                        <c:ptCount val="10"/>
                        <c:pt idx="0">
                          <c:v>10.4</c:v>
                        </c:pt>
                        <c:pt idx="1">
                          <c:v>9.1</c:v>
                        </c:pt>
                        <c:pt idx="2">
                          <c:v>6.5</c:v>
                        </c:pt>
                        <c:pt idx="3">
                          <c:v>5.4</c:v>
                        </c:pt>
                        <c:pt idx="4">
                          <c:v>5.6</c:v>
                        </c:pt>
                        <c:pt idx="5">
                          <c:v>4.9000000000000004</c:v>
                        </c:pt>
                        <c:pt idx="6">
                          <c:v>4.5</c:v>
                        </c:pt>
                        <c:pt idx="7">
                          <c:v>3.5</c:v>
                        </c:pt>
                        <c:pt idx="8">
                          <c:v>1.8</c:v>
                        </c:pt>
                        <c:pt idx="9">
                          <c:v>1</c:v>
                        </c:pt>
                      </c:numCache>
                    </c:numRef>
                  </c:minus>
                  <c:spPr>
                    <a:noFill/>
                    <a:ln w="9525" cap="flat" cmpd="sng" algn="ctr">
                      <a:solidFill>
                        <a:schemeClr val="tx1">
                          <a:lumMod val="65000"/>
                          <a:lumOff val="35000"/>
                        </a:schemeClr>
                      </a:solidFill>
                      <a:round/>
                    </a:ln>
                    <a:effectLst/>
                  </c:spPr>
                </c:errBars>
                <c:cat>
                  <c:strRef>
                    <c:extLst xmlns:c15="http://schemas.microsoft.com/office/drawing/2012/chart">
                      <c:ext xmlns:c15="http://schemas.microsoft.com/office/drawing/2012/chart" uri="{02D57815-91ED-43cb-92C2-25804820EDAC}">
                        <c15:formulaRef>
                          <c15:sqref>Statut!$A$5:$A$14</c15:sqref>
                        </c15:formulaRef>
                      </c:ext>
                    </c:extLst>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extLst xmlns:c15="http://schemas.microsoft.com/office/drawing/2012/chart">
                      <c:ext xmlns:c15="http://schemas.microsoft.com/office/drawing/2012/chart" uri="{02D57815-91ED-43cb-92C2-25804820EDAC}">
                        <c15:formulaRef>
                          <c15:sqref>Statut!$F$5:$F$14</c15:sqref>
                        </c15:formulaRef>
                      </c:ext>
                    </c:extLst>
                    <c:numCache>
                      <c:formatCode>General</c:formatCode>
                      <c:ptCount val="10"/>
                      <c:pt idx="0">
                        <c:v>6125</c:v>
                      </c:pt>
                      <c:pt idx="1">
                        <c:v>8955</c:v>
                      </c:pt>
                      <c:pt idx="2">
                        <c:v>16437</c:v>
                      </c:pt>
                      <c:pt idx="3">
                        <c:v>22406</c:v>
                      </c:pt>
                      <c:pt idx="4">
                        <c:v>22485</c:v>
                      </c:pt>
                      <c:pt idx="5">
                        <c:v>29292</c:v>
                      </c:pt>
                      <c:pt idx="6">
                        <c:v>30924</c:v>
                      </c:pt>
                      <c:pt idx="7">
                        <c:v>56578</c:v>
                      </c:pt>
                      <c:pt idx="8">
                        <c:v>135477</c:v>
                      </c:pt>
                      <c:pt idx="9">
                        <c:v>349622</c:v>
                      </c:pt>
                    </c:numCache>
                  </c:numRef>
                </c:val>
                <c:extLst xmlns:c15="http://schemas.microsoft.com/office/drawing/2012/chart">
                  <c:ext xmlns:c16="http://schemas.microsoft.com/office/drawing/2014/chart" uri="{C3380CC4-5D6E-409C-BE32-E72D297353CC}">
                    <c16:uniqueId val="{00000002-A5BF-46C6-80FF-9B8FF0816C7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Statut!$G$3</c15:sqref>
                        </c15:formulaRef>
                      </c:ext>
                    </c:extLst>
                    <c:strCache>
                      <c:ptCount val="1"/>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Statut!$A$5:$A$14</c15:sqref>
                        </c15:formulaRef>
                      </c:ext>
                    </c:extLst>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extLst xmlns:c15="http://schemas.microsoft.com/office/drawing/2012/chart">
                      <c:ext xmlns:c15="http://schemas.microsoft.com/office/drawing/2012/chart" uri="{02D57815-91ED-43cb-92C2-25804820EDAC}">
                        <c15:formulaRef>
                          <c15:sqref>Statut!$G$5:$G$14</c15:sqref>
                        </c15:formulaRef>
                      </c:ext>
                    </c:extLst>
                    <c:numCache>
                      <c:formatCode>General</c:formatCode>
                      <c:ptCount val="10"/>
                      <c:pt idx="0">
                        <c:v>10.4</c:v>
                      </c:pt>
                      <c:pt idx="1">
                        <c:v>9.1</c:v>
                      </c:pt>
                      <c:pt idx="2">
                        <c:v>6.5</c:v>
                      </c:pt>
                      <c:pt idx="3">
                        <c:v>5.4</c:v>
                      </c:pt>
                      <c:pt idx="4">
                        <c:v>5.6</c:v>
                      </c:pt>
                      <c:pt idx="5">
                        <c:v>4.9000000000000004</c:v>
                      </c:pt>
                      <c:pt idx="6">
                        <c:v>4.5</c:v>
                      </c:pt>
                      <c:pt idx="7">
                        <c:v>3.5</c:v>
                      </c:pt>
                      <c:pt idx="8">
                        <c:v>1.8</c:v>
                      </c:pt>
                      <c:pt idx="9" formatCode="0.0">
                        <c:v>1</c:v>
                      </c:pt>
                    </c:numCache>
                  </c:numRef>
                </c:val>
                <c:extLst xmlns:c15="http://schemas.microsoft.com/office/drawing/2012/chart">
                  <c:ext xmlns:c16="http://schemas.microsoft.com/office/drawing/2014/chart" uri="{C3380CC4-5D6E-409C-BE32-E72D297353CC}">
                    <c16:uniqueId val="{00000005-A5BF-46C6-80FF-9B8FF0816C7F}"/>
                  </c:ext>
                </c:extLst>
              </c15:ser>
            </c15:filteredBarSeries>
          </c:ext>
        </c:extLst>
      </c:barChart>
      <c:catAx>
        <c:axId val="563366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crossAx val="563369472"/>
        <c:crosses val="autoZero"/>
        <c:auto val="1"/>
        <c:lblAlgn val="ctr"/>
        <c:lblOffset val="100"/>
        <c:noMultiLvlLbl val="0"/>
      </c:catAx>
      <c:valAx>
        <c:axId val="563369472"/>
        <c:scaling>
          <c:orientation val="minMax"/>
          <c:max val="2000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fr-FR"/>
          </a:p>
        </c:txPr>
        <c:crossAx val="563366848"/>
        <c:crosses val="autoZero"/>
        <c:crossBetween val="between"/>
        <c:majorUnit val="25000"/>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baseline="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solidFill>
            <a:ln>
              <a:noFill/>
            </a:ln>
            <a:effectLst/>
          </c:spPr>
          <c:invertIfNegative val="0"/>
          <c:errBars>
            <c:errBarType val="both"/>
            <c:errValType val="cust"/>
            <c:noEndCap val="0"/>
            <c:plus>
              <c:numRef>
                <c:f>canton_travail!$C$4:$C$8</c:f>
                <c:numCache>
                  <c:formatCode>General</c:formatCode>
                  <c:ptCount val="5"/>
                  <c:pt idx="0">
                    <c:v>3.7</c:v>
                  </c:pt>
                  <c:pt idx="1">
                    <c:v>1.6</c:v>
                  </c:pt>
                  <c:pt idx="2">
                    <c:v>1.4</c:v>
                  </c:pt>
                  <c:pt idx="3">
                    <c:v>1.6</c:v>
                  </c:pt>
                  <c:pt idx="4">
                    <c:v>0.9</c:v>
                  </c:pt>
                </c:numCache>
              </c:numRef>
            </c:plus>
            <c:minus>
              <c:numRef>
                <c:f>canton_travail!$C$4:$C$8</c:f>
                <c:numCache>
                  <c:formatCode>General</c:formatCode>
                  <c:ptCount val="5"/>
                  <c:pt idx="0">
                    <c:v>3.7</c:v>
                  </c:pt>
                  <c:pt idx="1">
                    <c:v>1.6</c:v>
                  </c:pt>
                  <c:pt idx="2">
                    <c:v>1.4</c:v>
                  </c:pt>
                  <c:pt idx="3">
                    <c:v>1.6</c:v>
                  </c:pt>
                  <c:pt idx="4">
                    <c:v>0.9</c:v>
                  </c:pt>
                </c:numCache>
              </c:numRef>
            </c:minus>
            <c:spPr>
              <a:noFill/>
              <a:ln w="9525" cap="flat" cmpd="sng" algn="ctr">
                <a:solidFill>
                  <a:schemeClr val="tx1">
                    <a:lumMod val="65000"/>
                    <a:lumOff val="35000"/>
                  </a:schemeClr>
                </a:solidFill>
                <a:round/>
              </a:ln>
              <a:effectLst/>
            </c:spPr>
          </c:errBars>
          <c:cat>
            <c:strRef>
              <c:f>canton_travail!$A$4:$A$8</c:f>
              <c:strCache>
                <c:ptCount val="5"/>
                <c:pt idx="0">
                  <c:v>Berne</c:v>
                </c:pt>
                <c:pt idx="1">
                  <c:v>Neuchâtel</c:v>
                </c:pt>
                <c:pt idx="2">
                  <c:v>Genève</c:v>
                </c:pt>
                <c:pt idx="3">
                  <c:v>Valais</c:v>
                </c:pt>
                <c:pt idx="4">
                  <c:v>Fribourg</c:v>
                </c:pt>
              </c:strCache>
            </c:strRef>
          </c:cat>
          <c:val>
            <c:numRef>
              <c:f>canton_travail!$B$4:$B$8</c:f>
              <c:numCache>
                <c:formatCode>0</c:formatCode>
                <c:ptCount val="5"/>
                <c:pt idx="0" formatCode="General">
                  <c:v>2051</c:v>
                </c:pt>
                <c:pt idx="1">
                  <c:v>4764</c:v>
                </c:pt>
                <c:pt idx="2">
                  <c:v>10465</c:v>
                </c:pt>
                <c:pt idx="3">
                  <c:v>17255</c:v>
                </c:pt>
                <c:pt idx="4">
                  <c:v>23944</c:v>
                </c:pt>
              </c:numCache>
            </c:numRef>
          </c:val>
          <c:extLst>
            <c:ext xmlns:c16="http://schemas.microsoft.com/office/drawing/2014/chart" uri="{C3380CC4-5D6E-409C-BE32-E72D297353CC}">
              <c16:uniqueId val="{00000000-01BE-4ABD-8536-A76D5559E9E5}"/>
            </c:ext>
          </c:extLst>
        </c:ser>
        <c:dLbls>
          <c:showLegendKey val="0"/>
          <c:showVal val="0"/>
          <c:showCatName val="0"/>
          <c:showSerName val="0"/>
          <c:showPercent val="0"/>
          <c:showBubbleSize val="0"/>
        </c:dLbls>
        <c:gapWidth val="182"/>
        <c:axId val="1051204472"/>
        <c:axId val="1051203816"/>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canton_travail!$A$4:$A$8</c15:sqref>
                        </c15:formulaRef>
                      </c:ext>
                    </c:extLst>
                    <c:strCache>
                      <c:ptCount val="5"/>
                      <c:pt idx="0">
                        <c:v>Berne</c:v>
                      </c:pt>
                      <c:pt idx="1">
                        <c:v>Neuchâtel</c:v>
                      </c:pt>
                      <c:pt idx="2">
                        <c:v>Genève</c:v>
                      </c:pt>
                      <c:pt idx="3">
                        <c:v>Valais</c:v>
                      </c:pt>
                      <c:pt idx="4">
                        <c:v>Fribourg</c:v>
                      </c:pt>
                    </c:strCache>
                  </c:strRef>
                </c:cat>
                <c:val>
                  <c:numRef>
                    <c:extLst>
                      <c:ext uri="{02D57815-91ED-43cb-92C2-25804820EDAC}">
                        <c15:formulaRef>
                          <c15:sqref>canton_travail!$C$4:$C$8</c15:sqref>
                        </c15:formulaRef>
                      </c:ext>
                    </c:extLst>
                    <c:numCache>
                      <c:formatCode>0.0</c:formatCode>
                      <c:ptCount val="5"/>
                      <c:pt idx="0">
                        <c:v>3.7</c:v>
                      </c:pt>
                      <c:pt idx="1">
                        <c:v>1.6</c:v>
                      </c:pt>
                      <c:pt idx="2">
                        <c:v>1.4</c:v>
                      </c:pt>
                      <c:pt idx="3">
                        <c:v>1.6</c:v>
                      </c:pt>
                      <c:pt idx="4">
                        <c:v>0.9</c:v>
                      </c:pt>
                    </c:numCache>
                  </c:numRef>
                </c:val>
                <c:extLst>
                  <c:ext xmlns:c16="http://schemas.microsoft.com/office/drawing/2014/chart" uri="{C3380CC4-5D6E-409C-BE32-E72D297353CC}">
                    <c16:uniqueId val="{00000001-01BE-4ABD-8536-A76D5559E9E5}"/>
                  </c:ext>
                </c:extLst>
              </c15:ser>
            </c15:filteredBarSeries>
          </c:ext>
        </c:extLst>
      </c:barChart>
      <c:catAx>
        <c:axId val="1051204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mn-cs"/>
              </a:defRPr>
            </a:pPr>
            <a:endParaRPr lang="fr-FR"/>
          </a:p>
        </c:txPr>
        <c:crossAx val="1051203816"/>
        <c:crosses val="autoZero"/>
        <c:auto val="1"/>
        <c:lblAlgn val="ctr"/>
        <c:lblOffset val="100"/>
        <c:noMultiLvlLbl val="0"/>
      </c:catAx>
      <c:valAx>
        <c:axId val="1051203816"/>
        <c:scaling>
          <c:orientation val="minMax"/>
          <c:max val="220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mn-cs"/>
              </a:defRPr>
            </a:pPr>
            <a:endParaRPr lang="fr-FR"/>
          </a:p>
        </c:txPr>
        <c:crossAx val="1051204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6"/>
            </a:solidFill>
            <a:ln>
              <a:noFill/>
            </a:ln>
            <a:effectLst/>
          </c:spPr>
          <c:invertIfNegative val="0"/>
          <c:cat>
            <c:strRef>
              <c:f>Frontaliers!$A$4:$A$18</c:f>
              <c:strCache>
                <c:ptCount val="15"/>
                <c:pt idx="0">
                  <c:v>Secteur primaire</c:v>
                </c:pt>
                <c:pt idx="1">
                  <c:v>Administration publique</c:v>
                </c:pt>
                <c:pt idx="2">
                  <c:v>Art et activités récréatives</c:v>
                </c:pt>
                <c:pt idx="3">
                  <c:v>Activités financières et assurances</c:v>
                </c:pt>
                <c:pt idx="4">
                  <c:v>Information et communication</c:v>
                </c:pt>
                <c:pt idx="5">
                  <c:v>Autres activités</c:v>
                </c:pt>
                <c:pt idx="6">
                  <c:v>Transport et entreposage</c:v>
                </c:pt>
                <c:pt idx="7">
                  <c:v>Hébergement et restauration</c:v>
                </c:pt>
                <c:pt idx="8">
                  <c:v>Enseignement</c:v>
                </c:pt>
                <c:pt idx="9">
                  <c:v>Construction</c:v>
                </c:pt>
                <c:pt idx="10">
                  <c:v>Activités spécialisées et scientifiques</c:v>
                </c:pt>
                <c:pt idx="11">
                  <c:v>Activités immobilières et services</c:v>
                </c:pt>
                <c:pt idx="12">
                  <c:v>Santé et action sociale</c:v>
                </c:pt>
                <c:pt idx="13">
                  <c:v>Commerce</c:v>
                </c:pt>
                <c:pt idx="14">
                  <c:v>Industries</c:v>
                </c:pt>
              </c:strCache>
            </c:strRef>
          </c:cat>
          <c:val>
            <c:numRef>
              <c:f>Frontaliers!$B$4:$B$18</c:f>
              <c:numCache>
                <c:formatCode>0</c:formatCode>
                <c:ptCount val="15"/>
                <c:pt idx="0">
                  <c:v>380.72500000000002</c:v>
                </c:pt>
                <c:pt idx="1">
                  <c:v>538.85</c:v>
                </c:pt>
                <c:pt idx="2">
                  <c:v>599.875</c:v>
                </c:pt>
                <c:pt idx="3">
                  <c:v>755.82500000000005</c:v>
                </c:pt>
                <c:pt idx="4">
                  <c:v>909.94999999999993</c:v>
                </c:pt>
                <c:pt idx="5">
                  <c:v>1446.4749999999999</c:v>
                </c:pt>
                <c:pt idx="6">
                  <c:v>1550.25</c:v>
                </c:pt>
                <c:pt idx="7">
                  <c:v>1821.875</c:v>
                </c:pt>
                <c:pt idx="8">
                  <c:v>1589.6750000000002</c:v>
                </c:pt>
                <c:pt idx="9">
                  <c:v>2900.3249999999998</c:v>
                </c:pt>
                <c:pt idx="10">
                  <c:v>3422.625</c:v>
                </c:pt>
                <c:pt idx="11">
                  <c:v>5510.75</c:v>
                </c:pt>
                <c:pt idx="12">
                  <c:v>5952.625</c:v>
                </c:pt>
                <c:pt idx="13">
                  <c:v>6002.0249999999996</c:v>
                </c:pt>
                <c:pt idx="14">
                  <c:v>9475.125</c:v>
                </c:pt>
              </c:numCache>
            </c:numRef>
          </c:val>
          <c:extLst>
            <c:ext xmlns:c16="http://schemas.microsoft.com/office/drawing/2014/chart" uri="{C3380CC4-5D6E-409C-BE32-E72D297353CC}">
              <c16:uniqueId val="{00000000-B275-4C84-AF40-0FB6F701D09C}"/>
            </c:ext>
          </c:extLst>
        </c:ser>
        <c:dLbls>
          <c:showLegendKey val="0"/>
          <c:showVal val="0"/>
          <c:showCatName val="0"/>
          <c:showSerName val="0"/>
          <c:showPercent val="0"/>
          <c:showBubbleSize val="0"/>
        </c:dLbls>
        <c:gapWidth val="182"/>
        <c:axId val="559722096"/>
        <c:axId val="559720784"/>
        <c:extLst/>
      </c:barChart>
      <c:catAx>
        <c:axId val="559722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crossAx val="559720784"/>
        <c:crosses val="autoZero"/>
        <c:auto val="1"/>
        <c:lblAlgn val="ctr"/>
        <c:lblOffset val="100"/>
        <c:noMultiLvlLbl val="0"/>
      </c:catAx>
      <c:valAx>
        <c:axId val="559720784"/>
        <c:scaling>
          <c:orientation val="minMax"/>
          <c:max val="90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mn-cs"/>
              </a:defRPr>
            </a:pPr>
            <a:endParaRPr lang="fr-FR"/>
          </a:p>
        </c:txPr>
        <c:crossAx val="559722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868082933177202E-2"/>
          <c:y val="4.6858359957401494E-2"/>
          <c:w val="0.69771895733416989"/>
          <c:h val="0.65640042598509052"/>
        </c:manualLayout>
      </c:layout>
      <c:barChart>
        <c:barDir val="col"/>
        <c:grouping val="stacked"/>
        <c:varyColors val="0"/>
        <c:ser>
          <c:idx val="0"/>
          <c:order val="0"/>
          <c:tx>
            <c:strRef>
              <c:f>Nheures_T!$A$5</c:f>
              <c:strCache>
                <c:ptCount val="1"/>
                <c:pt idx="0">
                  <c:v>Travail domestique et familial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Nheures_T!$B$3:$I$4</c:f>
              <c:multiLvlStrCache>
                <c:ptCount val="8"/>
                <c:lvl>
                  <c:pt idx="0">
                    <c:v>Femmes</c:v>
                  </c:pt>
                  <c:pt idx="1">
                    <c:v>Hommes</c:v>
                  </c:pt>
                  <c:pt idx="2">
                    <c:v>Femmes</c:v>
                  </c:pt>
                  <c:pt idx="3">
                    <c:v>Hommes</c:v>
                  </c:pt>
                  <c:pt idx="4">
                    <c:v>Femmes</c:v>
                  </c:pt>
                  <c:pt idx="5">
                    <c:v>Hommes</c:v>
                  </c:pt>
                  <c:pt idx="6">
                    <c:v>Femmes</c:v>
                  </c:pt>
                  <c:pt idx="7">
                    <c:v>Hommes</c:v>
                  </c:pt>
                </c:lvl>
                <c:lvl>
                  <c:pt idx="0">
                    <c:v>Personnes seules</c:v>
                  </c:pt>
                  <c:pt idx="2">
                    <c:v>Partenaires dans un ménage de deux personnes</c:v>
                  </c:pt>
                  <c:pt idx="4">
                    <c:v>Partenaires avec enfants de moins de 15 ans</c:v>
                  </c:pt>
                  <c:pt idx="6">
                    <c:v>Partenaires avec enfants plus âgés ou autres personnes</c:v>
                  </c:pt>
                </c:lvl>
              </c:multiLvlStrCache>
            </c:multiLvlStrRef>
          </c:cat>
          <c:val>
            <c:numRef>
              <c:f>Nheures_T!$B$5:$I$5</c:f>
              <c:numCache>
                <c:formatCode>0</c:formatCode>
                <c:ptCount val="8"/>
                <c:pt idx="0">
                  <c:v>17.3</c:v>
                </c:pt>
                <c:pt idx="1">
                  <c:v>15.6</c:v>
                </c:pt>
                <c:pt idx="2">
                  <c:v>21.7</c:v>
                </c:pt>
                <c:pt idx="3">
                  <c:v>18.899999999999999</c:v>
                </c:pt>
                <c:pt idx="4">
                  <c:v>55.8</c:v>
                </c:pt>
                <c:pt idx="5">
                  <c:v>37</c:v>
                </c:pt>
                <c:pt idx="6">
                  <c:v>32.4</c:v>
                </c:pt>
                <c:pt idx="7">
                  <c:v>17.5</c:v>
                </c:pt>
              </c:numCache>
            </c:numRef>
          </c:val>
          <c:extLst>
            <c:ext xmlns:c16="http://schemas.microsoft.com/office/drawing/2014/chart" uri="{C3380CC4-5D6E-409C-BE32-E72D297353CC}">
              <c16:uniqueId val="{00000000-50F6-4FA0-B816-B476B60E7EAA}"/>
            </c:ext>
          </c:extLst>
        </c:ser>
        <c:ser>
          <c:idx val="1"/>
          <c:order val="1"/>
          <c:tx>
            <c:strRef>
              <c:f>Nheures_T!$A$6</c:f>
              <c:strCache>
                <c:ptCount val="1"/>
                <c:pt idx="0">
                  <c:v>Activité rémunérée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Nheures_T!$B$3:$I$4</c:f>
              <c:multiLvlStrCache>
                <c:ptCount val="8"/>
                <c:lvl>
                  <c:pt idx="0">
                    <c:v>Femmes</c:v>
                  </c:pt>
                  <c:pt idx="1">
                    <c:v>Hommes</c:v>
                  </c:pt>
                  <c:pt idx="2">
                    <c:v>Femmes</c:v>
                  </c:pt>
                  <c:pt idx="3">
                    <c:v>Hommes</c:v>
                  </c:pt>
                  <c:pt idx="4">
                    <c:v>Femmes</c:v>
                  </c:pt>
                  <c:pt idx="5">
                    <c:v>Hommes</c:v>
                  </c:pt>
                  <c:pt idx="6">
                    <c:v>Femmes</c:v>
                  </c:pt>
                  <c:pt idx="7">
                    <c:v>Hommes</c:v>
                  </c:pt>
                </c:lvl>
                <c:lvl>
                  <c:pt idx="0">
                    <c:v>Personnes seules</c:v>
                  </c:pt>
                  <c:pt idx="2">
                    <c:v>Partenaires dans un ménage de deux personnes</c:v>
                  </c:pt>
                  <c:pt idx="4">
                    <c:v>Partenaires avec enfants de moins de 15 ans</c:v>
                  </c:pt>
                  <c:pt idx="6">
                    <c:v>Partenaires avec enfants plus âgés ou autres personnes</c:v>
                  </c:pt>
                </c:lvl>
              </c:multiLvlStrCache>
            </c:multiLvlStrRef>
          </c:cat>
          <c:val>
            <c:numRef>
              <c:f>Nheures_T!$B$6:$I$6</c:f>
              <c:numCache>
                <c:formatCode>0</c:formatCode>
                <c:ptCount val="8"/>
                <c:pt idx="0">
                  <c:v>23.8</c:v>
                </c:pt>
                <c:pt idx="1">
                  <c:v>27.6</c:v>
                </c:pt>
                <c:pt idx="2">
                  <c:v>22.3</c:v>
                </c:pt>
                <c:pt idx="3">
                  <c:v>31.6</c:v>
                </c:pt>
                <c:pt idx="4">
                  <c:v>16.2</c:v>
                </c:pt>
                <c:pt idx="5">
                  <c:v>31.6</c:v>
                </c:pt>
                <c:pt idx="6">
                  <c:v>18.8</c:v>
                </c:pt>
                <c:pt idx="7">
                  <c:v>33.299999999999997</c:v>
                </c:pt>
              </c:numCache>
            </c:numRef>
          </c:val>
          <c:extLst>
            <c:ext xmlns:c16="http://schemas.microsoft.com/office/drawing/2014/chart" uri="{C3380CC4-5D6E-409C-BE32-E72D297353CC}">
              <c16:uniqueId val="{00000001-50F6-4FA0-B816-B476B60E7EAA}"/>
            </c:ext>
          </c:extLst>
        </c:ser>
        <c:dLbls>
          <c:showLegendKey val="0"/>
          <c:showVal val="0"/>
          <c:showCatName val="0"/>
          <c:showSerName val="0"/>
          <c:showPercent val="0"/>
          <c:showBubbleSize val="0"/>
        </c:dLbls>
        <c:gapWidth val="150"/>
        <c:overlap val="100"/>
        <c:axId val="958070400"/>
        <c:axId val="958071384"/>
      </c:barChart>
      <c:catAx>
        <c:axId val="95807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crossAx val="958071384"/>
        <c:crosses val="autoZero"/>
        <c:auto val="1"/>
        <c:lblAlgn val="ctr"/>
        <c:lblOffset val="100"/>
        <c:noMultiLvlLbl val="0"/>
      </c:catAx>
      <c:valAx>
        <c:axId val="958071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58070400"/>
        <c:crosses val="autoZero"/>
        <c:crossBetween val="between"/>
      </c:valAx>
      <c:spPr>
        <a:noFill/>
        <a:ln>
          <a:solidFill>
            <a:schemeClr val="bg1"/>
          </a:solid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251050248685267"/>
          <c:y val="0.1847388522108423"/>
          <c:w val="0.36419509690339985"/>
          <c:h val="0.77102899776375189"/>
        </c:manualLayout>
      </c:layout>
      <c:pieChart>
        <c:varyColors val="1"/>
        <c:ser>
          <c:idx val="0"/>
          <c:order val="0"/>
          <c:dPt>
            <c:idx val="0"/>
            <c:bubble3D val="0"/>
            <c:spPr>
              <a:solidFill>
                <a:schemeClr val="accent3">
                  <a:shade val="65000"/>
                </a:schemeClr>
              </a:solidFill>
              <a:ln w="19050">
                <a:solidFill>
                  <a:schemeClr val="lt1"/>
                </a:solidFill>
              </a:ln>
              <a:effectLst/>
            </c:spPr>
            <c:extLst>
              <c:ext xmlns:c16="http://schemas.microsoft.com/office/drawing/2014/chart" uri="{C3380CC4-5D6E-409C-BE32-E72D297353CC}">
                <c16:uniqueId val="{00000001-84D4-4ACB-A01B-90ACC40785C8}"/>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84D4-4ACB-A01B-90ACC40785C8}"/>
              </c:ext>
            </c:extLst>
          </c:dPt>
          <c:dPt>
            <c:idx val="2"/>
            <c:bubble3D val="0"/>
            <c:spPr>
              <a:solidFill>
                <a:schemeClr val="accent3">
                  <a:tint val="65000"/>
                </a:schemeClr>
              </a:solidFill>
              <a:ln w="19050">
                <a:solidFill>
                  <a:schemeClr val="lt1"/>
                </a:solidFill>
              </a:ln>
              <a:effectLst/>
            </c:spPr>
            <c:extLst>
              <c:ext xmlns:c16="http://schemas.microsoft.com/office/drawing/2014/chart" uri="{C3380CC4-5D6E-409C-BE32-E72D297353CC}">
                <c16:uniqueId val="{00000005-84D4-4ACB-A01B-90ACC40785C8}"/>
              </c:ext>
            </c:extLst>
          </c:dPt>
          <c:dPt>
            <c:idx val="3"/>
            <c:bubble3D val="0"/>
            <c:spPr>
              <a:solidFill>
                <a:schemeClr val="accent3">
                  <a:tint val="58000"/>
                </a:schemeClr>
              </a:solidFill>
              <a:ln w="19050">
                <a:solidFill>
                  <a:schemeClr val="lt1"/>
                </a:solidFill>
              </a:ln>
              <a:effectLst/>
            </c:spPr>
            <c:extLst>
              <c:ext xmlns:c16="http://schemas.microsoft.com/office/drawing/2014/chart" uri="{C3380CC4-5D6E-409C-BE32-E72D297353CC}">
                <c16:uniqueId val="{00000006-730F-4DC4-9FA6-83EB87F79E7E}"/>
              </c:ext>
            </c:extLst>
          </c:dPt>
          <c:dLbls>
            <c:dLbl>
              <c:idx val="0"/>
              <c:layout>
                <c:manualLayout>
                  <c:x val="-2.5323092716397665E-2"/>
                  <c:y val="-0.31592382345462805"/>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mn-cs"/>
                    </a:defRPr>
                  </a:pPr>
                  <a:endParaRPr lang="fr-F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4D4-4ACB-A01B-90ACC40785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mn-cs"/>
                  </a:defRPr>
                </a:pPr>
                <a:endParaRPr lang="fr-FR"/>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Taux_occ!$A$5:$A$8</c:f>
              <c:strCache>
                <c:ptCount val="4"/>
                <c:pt idx="0">
                  <c:v>Personnes actives occupées à plein temps (90-100%)</c:v>
                </c:pt>
                <c:pt idx="1">
                  <c:v>Personnes actives occupées entre 70 et 89%</c:v>
                </c:pt>
                <c:pt idx="2">
                  <c:v>Personnes actives occupées entre 50 et 69%</c:v>
                </c:pt>
                <c:pt idx="3">
                  <c:v>Personnes actives occupées à moins de 50%</c:v>
                </c:pt>
              </c:strCache>
            </c:strRef>
          </c:cat>
          <c:val>
            <c:numRef>
              <c:f>Taux_occ!$D$5:$D$8</c:f>
              <c:numCache>
                <c:formatCode>0.0</c:formatCode>
                <c:ptCount val="4"/>
                <c:pt idx="0">
                  <c:v>88.2</c:v>
                </c:pt>
                <c:pt idx="1">
                  <c:v>5.4</c:v>
                </c:pt>
                <c:pt idx="2">
                  <c:v>3.1</c:v>
                </c:pt>
                <c:pt idx="3" formatCode="General">
                  <c:v>3.3</c:v>
                </c:pt>
              </c:numCache>
            </c:numRef>
          </c:val>
          <c:extLst>
            <c:ext xmlns:c16="http://schemas.microsoft.com/office/drawing/2014/chart" uri="{C3380CC4-5D6E-409C-BE32-E72D297353CC}">
              <c16:uniqueId val="{00000006-84D4-4ACB-A01B-90ACC40785C8}"/>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59382355739532955"/>
          <c:y val="0.22201995214652442"/>
          <c:w val="0.37872891169779427"/>
          <c:h val="0.6661748436048233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3069058762060596"/>
          <c:y val="9.9545834063476016E-2"/>
          <c:w val="0.45285633893200605"/>
          <c:h val="0.60288101475842837"/>
        </c:manualLayout>
      </c:layout>
      <c:pieChart>
        <c:varyColors val="1"/>
        <c:ser>
          <c:idx val="0"/>
          <c:order val="0"/>
          <c:dPt>
            <c:idx val="0"/>
            <c:bubble3D val="0"/>
            <c:spPr>
              <a:solidFill>
                <a:schemeClr val="accent2">
                  <a:shade val="65000"/>
                </a:schemeClr>
              </a:solidFill>
              <a:ln w="19050">
                <a:solidFill>
                  <a:schemeClr val="lt1"/>
                </a:solidFill>
              </a:ln>
              <a:effectLst/>
            </c:spPr>
            <c:extLst>
              <c:ext xmlns:c16="http://schemas.microsoft.com/office/drawing/2014/chart" uri="{C3380CC4-5D6E-409C-BE32-E72D297353CC}">
                <c16:uniqueId val="{00000001-C2B2-405B-9369-D19EB7F34E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2B2-405B-9369-D19EB7F34E69}"/>
              </c:ext>
            </c:extLst>
          </c:dPt>
          <c:dPt>
            <c:idx val="2"/>
            <c:bubble3D val="0"/>
            <c:spPr>
              <a:solidFill>
                <a:schemeClr val="accent2">
                  <a:tint val="65000"/>
                </a:schemeClr>
              </a:solidFill>
              <a:ln w="19050">
                <a:solidFill>
                  <a:schemeClr val="lt1"/>
                </a:solidFill>
              </a:ln>
              <a:effectLst/>
            </c:spPr>
            <c:extLst>
              <c:ext xmlns:c16="http://schemas.microsoft.com/office/drawing/2014/chart" uri="{C3380CC4-5D6E-409C-BE32-E72D297353CC}">
                <c16:uniqueId val="{00000005-C2B2-405B-9369-D19EB7F34E69}"/>
              </c:ext>
            </c:extLst>
          </c:dPt>
          <c:dPt>
            <c:idx val="3"/>
            <c:bubble3D val="0"/>
            <c:spPr>
              <a:solidFill>
                <a:schemeClr val="accent2">
                  <a:tint val="58000"/>
                </a:schemeClr>
              </a:solidFill>
              <a:ln w="19050">
                <a:solidFill>
                  <a:schemeClr val="lt1"/>
                </a:solidFill>
              </a:ln>
              <a:effectLst/>
            </c:spPr>
            <c:extLst>
              <c:ext xmlns:c16="http://schemas.microsoft.com/office/drawing/2014/chart" uri="{C3380CC4-5D6E-409C-BE32-E72D297353CC}">
                <c16:uniqueId val="{00000007-B42C-4F7D-952B-15E073DAB1E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Taux_occ!$F$5:$F$8</c:f>
              <c:numCache>
                <c:formatCode>0.0</c:formatCode>
                <c:ptCount val="4"/>
                <c:pt idx="0">
                  <c:v>52.2</c:v>
                </c:pt>
                <c:pt idx="1">
                  <c:v>22</c:v>
                </c:pt>
                <c:pt idx="2">
                  <c:v>15.3</c:v>
                </c:pt>
                <c:pt idx="3" formatCode="General">
                  <c:v>10.5</c:v>
                </c:pt>
              </c:numCache>
            </c:numRef>
          </c:val>
          <c:extLst>
            <c:ext xmlns:c16="http://schemas.microsoft.com/office/drawing/2014/chart" uri="{C3380CC4-5D6E-409C-BE32-E72D297353CC}">
              <c16:uniqueId val="{00000006-C2B2-405B-9369-D19EB7F34E69}"/>
            </c:ext>
          </c:extLst>
        </c:ser>
        <c:dLbls>
          <c:showLegendKey val="0"/>
          <c:showVal val="0"/>
          <c:showCatName val="0"/>
          <c:showSerName val="0"/>
          <c:showPercent val="1"/>
          <c:showBubbleSize val="0"/>
          <c:showLeaderLines val="1"/>
        </c:dLbls>
        <c:firstSliceAng val="0"/>
      </c:pieChart>
      <c:spPr>
        <a:noFill/>
        <a:ln>
          <a:noFill/>
        </a:ln>
        <a:effectLst/>
      </c:spPr>
    </c:plotArea>
    <c:legend>
      <c:legendPos val="l"/>
      <c:layout>
        <c:manualLayout>
          <c:xMode val="edge"/>
          <c:yMode val="edge"/>
          <c:x val="0"/>
          <c:y val="0.12859101664844388"/>
          <c:w val="8.4286881326314497E-2"/>
          <c:h val="0.63061003384585146"/>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bg1"/>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55450</xdr:colOff>
      <xdr:row>95</xdr:row>
      <xdr:rowOff>546</xdr:rowOff>
    </xdr:from>
    <xdr:to>
      <xdr:col>8</xdr:col>
      <xdr:colOff>568903</xdr:colOff>
      <xdr:row>127</xdr:row>
      <xdr:rowOff>58648</xdr:rowOff>
    </xdr:to>
    <xdr:graphicFrame macro="">
      <xdr:nvGraphicFramePr>
        <xdr:cNvPr id="3" name="Graphique 2">
          <a:extLst>
            <a:ext uri="{FF2B5EF4-FFF2-40B4-BE49-F238E27FC236}">
              <a16:creationId xmlns:a16="http://schemas.microsoft.com/office/drawing/2014/main" id="{D4BB0901-A45B-491E-A663-A5E8103AA6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101657</xdr:colOff>
      <xdr:row>59</xdr:row>
      <xdr:rowOff>27710</xdr:rowOff>
    </xdr:from>
    <xdr:to>
      <xdr:col>4</xdr:col>
      <xdr:colOff>208337</xdr:colOff>
      <xdr:row>71</xdr:row>
      <xdr:rowOff>22167</xdr:rowOff>
    </xdr:to>
    <xdr:graphicFrame macro="">
      <xdr:nvGraphicFramePr>
        <xdr:cNvPr id="4" name="Graphique 2">
          <a:extLst>
            <a:ext uri="{FF2B5EF4-FFF2-40B4-BE49-F238E27FC236}">
              <a16:creationId xmlns:a16="http://schemas.microsoft.com/office/drawing/2014/main" id="{627E9348-058A-4499-B55D-F0110485D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616528</xdr:colOff>
      <xdr:row>59</xdr:row>
      <xdr:rowOff>55418</xdr:rowOff>
    </xdr:from>
    <xdr:to>
      <xdr:col>8</xdr:col>
      <xdr:colOff>560936</xdr:colOff>
      <xdr:row>72</xdr:row>
      <xdr:rowOff>91439</xdr:rowOff>
    </xdr:to>
    <xdr:graphicFrame macro="">
      <xdr:nvGraphicFramePr>
        <xdr:cNvPr id="5" name="Graphique 4">
          <a:extLst>
            <a:ext uri="{FF2B5EF4-FFF2-40B4-BE49-F238E27FC236}">
              <a16:creationId xmlns:a16="http://schemas.microsoft.com/office/drawing/2014/main" id="{9D849F6D-C032-4B21-8CB5-8BB61D08C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65722</xdr:colOff>
      <xdr:row>31</xdr:row>
      <xdr:rowOff>57150</xdr:rowOff>
    </xdr:from>
    <xdr:to>
      <xdr:col>8</xdr:col>
      <xdr:colOff>209550</xdr:colOff>
      <xdr:row>48</xdr:row>
      <xdr:rowOff>190500</xdr:rowOff>
    </xdr:to>
    <xdr:graphicFrame macro="">
      <xdr:nvGraphicFramePr>
        <xdr:cNvPr id="6" name="Graphique 15">
          <a:extLst>
            <a:ext uri="{FF2B5EF4-FFF2-40B4-BE49-F238E27FC236}">
              <a16:creationId xmlns:a16="http://schemas.microsoft.com/office/drawing/2014/main" id="{0250B589-A9FA-49F0-8184-CF35A5AE7B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131</xdr:row>
      <xdr:rowOff>180543</xdr:rowOff>
    </xdr:from>
    <xdr:to>
      <xdr:col>4</xdr:col>
      <xdr:colOff>590550</xdr:colOff>
      <xdr:row>143</xdr:row>
      <xdr:rowOff>85725</xdr:rowOff>
    </xdr:to>
    <xdr:graphicFrame macro="">
      <xdr:nvGraphicFramePr>
        <xdr:cNvPr id="7" name="Graphique 16">
          <a:extLst>
            <a:ext uri="{FF2B5EF4-FFF2-40B4-BE49-F238E27FC236}">
              <a16:creationId xmlns:a16="http://schemas.microsoft.com/office/drawing/2014/main" id="{F5F11393-BC88-4FCE-B999-A747B09412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31750</xdr:colOff>
      <xdr:row>148</xdr:row>
      <xdr:rowOff>57150</xdr:rowOff>
    </xdr:from>
    <xdr:to>
      <xdr:col>4</xdr:col>
      <xdr:colOff>723900</xdr:colOff>
      <xdr:row>165</xdr:row>
      <xdr:rowOff>142875</xdr:rowOff>
    </xdr:to>
    <xdr:graphicFrame macro="">
      <xdr:nvGraphicFramePr>
        <xdr:cNvPr id="8" name="Graphique 17">
          <a:extLst>
            <a:ext uri="{FF2B5EF4-FFF2-40B4-BE49-F238E27FC236}">
              <a16:creationId xmlns:a16="http://schemas.microsoft.com/office/drawing/2014/main" id="{4B32AA79-0918-4917-AC9D-603DA03DB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57148</xdr:colOff>
      <xdr:row>171</xdr:row>
      <xdr:rowOff>76200</xdr:rowOff>
    </xdr:from>
    <xdr:to>
      <xdr:col>8</xdr:col>
      <xdr:colOff>552450</xdr:colOff>
      <xdr:row>187</xdr:row>
      <xdr:rowOff>161925</xdr:rowOff>
    </xdr:to>
    <xdr:graphicFrame macro="">
      <xdr:nvGraphicFramePr>
        <xdr:cNvPr id="9" name="Graphique 18">
          <a:extLst>
            <a:ext uri="{FF2B5EF4-FFF2-40B4-BE49-F238E27FC236}">
              <a16:creationId xmlns:a16="http://schemas.microsoft.com/office/drawing/2014/main" id="{D51DB4C2-AD29-4F15-97FC-121E983EAA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76</xdr:row>
      <xdr:rowOff>69273</xdr:rowOff>
    </xdr:from>
    <xdr:to>
      <xdr:col>4</xdr:col>
      <xdr:colOff>134736</xdr:colOff>
      <xdr:row>88</xdr:row>
      <xdr:rowOff>168333</xdr:rowOff>
    </xdr:to>
    <xdr:graphicFrame macro="">
      <xdr:nvGraphicFramePr>
        <xdr:cNvPr id="10" name="Graphique 6">
          <a:extLst>
            <a:ext uri="{FF2B5EF4-FFF2-40B4-BE49-F238E27FC236}">
              <a16:creationId xmlns:a16="http://schemas.microsoft.com/office/drawing/2014/main" id="{1082B28E-12AE-4A6B-B5DD-1A1A9DFFA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199160</xdr:colOff>
      <xdr:row>77</xdr:row>
      <xdr:rowOff>16192</xdr:rowOff>
    </xdr:from>
    <xdr:to>
      <xdr:col>8</xdr:col>
      <xdr:colOff>572366</xdr:colOff>
      <xdr:row>91</xdr:row>
      <xdr:rowOff>38100</xdr:rowOff>
    </xdr:to>
    <xdr:graphicFrame macro="">
      <xdr:nvGraphicFramePr>
        <xdr:cNvPr id="11" name="Graphique 7">
          <a:extLst>
            <a:ext uri="{FF2B5EF4-FFF2-40B4-BE49-F238E27FC236}">
              <a16:creationId xmlns:a16="http://schemas.microsoft.com/office/drawing/2014/main" id="{874279A0-1BEE-46AE-A420-D084FC877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66675</xdr:colOff>
      <xdr:row>1</xdr:row>
      <xdr:rowOff>0</xdr:rowOff>
    </xdr:from>
    <xdr:to>
      <xdr:col>0</xdr:col>
      <xdr:colOff>1501140</xdr:colOff>
      <xdr:row>5</xdr:row>
      <xdr:rowOff>20559</xdr:rowOff>
    </xdr:to>
    <xdr:pic>
      <xdr:nvPicPr>
        <xdr:cNvPr id="13" name="Image 2">
          <a:extLst>
            <a:ext uri="{FF2B5EF4-FFF2-40B4-BE49-F238E27FC236}">
              <a16:creationId xmlns:a16="http://schemas.microsoft.com/office/drawing/2014/main" id="{52A2CD0B-4C2E-4A80-B406-A5C4CB822182}"/>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675" y="76200"/>
          <a:ext cx="1428750" cy="687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0.41466</cdr:x>
      <cdr:y>0.20581</cdr:y>
    </cdr:from>
    <cdr:to>
      <cdr:x>0.62557</cdr:x>
      <cdr:y>0.30363</cdr:y>
    </cdr:to>
    <cdr:sp macro="" textlink="">
      <cdr:nvSpPr>
        <cdr:cNvPr id="2" name="ZoneTexte 1">
          <a:extLst xmlns:a="http://schemas.openxmlformats.org/drawingml/2006/main">
            <a:ext uri="{FF2B5EF4-FFF2-40B4-BE49-F238E27FC236}">
              <a16:creationId xmlns:a16="http://schemas.microsoft.com/office/drawing/2014/main" id="{371AD272-0BBB-2510-9026-F2182506297E}"/>
            </a:ext>
          </a:extLst>
        </cdr:cNvPr>
        <cdr:cNvSpPr txBox="1"/>
      </cdr:nvSpPr>
      <cdr:spPr>
        <a:xfrm xmlns:a="http://schemas.openxmlformats.org/drawingml/2006/main">
          <a:off x="2000683" y="454696"/>
          <a:ext cx="1017608" cy="21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CH" sz="1100" strike="noStrike" baseline="0">
              <a:solidFill>
                <a:sysClr val="windowText" lastClr="000000"/>
              </a:solidFill>
              <a:latin typeface="Arial" panose="020B0604020202020204" pitchFamily="34" charset="0"/>
              <a:cs typeface="Arial" panose="020B0604020202020204" pitchFamily="34" charset="0"/>
            </a:rPr>
            <a:t>2022</a:t>
          </a:r>
        </a:p>
      </cdr:txBody>
    </cdr:sp>
  </cdr:relSizeAnchor>
  <cdr:relSizeAnchor xmlns:cdr="http://schemas.openxmlformats.org/drawingml/2006/chartDrawing">
    <cdr:from>
      <cdr:x>0.24443</cdr:x>
      <cdr:y>0.53517</cdr:y>
    </cdr:from>
    <cdr:to>
      <cdr:x>0.34928</cdr:x>
      <cdr:y>0.63299</cdr:y>
    </cdr:to>
    <cdr:sp macro="" textlink="">
      <cdr:nvSpPr>
        <cdr:cNvPr id="3" name="ZoneTexte 1">
          <a:extLst xmlns:a="http://schemas.openxmlformats.org/drawingml/2006/main">
            <a:ext uri="{FF2B5EF4-FFF2-40B4-BE49-F238E27FC236}">
              <a16:creationId xmlns:a16="http://schemas.microsoft.com/office/drawing/2014/main" id="{3D5873C0-2AF0-0495-13CE-0E30EA650710}"/>
            </a:ext>
          </a:extLst>
        </cdr:cNvPr>
        <cdr:cNvSpPr txBox="1"/>
      </cdr:nvSpPr>
      <cdr:spPr>
        <a:xfrm xmlns:a="http://schemas.openxmlformats.org/drawingml/2006/main">
          <a:off x="1177456" y="1205614"/>
          <a:ext cx="505086" cy="2203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H" sz="1100" baseline="0">
              <a:solidFill>
                <a:schemeClr val="bg2">
                  <a:lumMod val="50000"/>
                </a:schemeClr>
              </a:solidFill>
              <a:latin typeface="Arial" panose="020B0604020202020204" pitchFamily="34" charset="0"/>
            </a:rPr>
            <a:t>2012</a:t>
          </a:r>
        </a:p>
      </cdr:txBody>
    </cdr:sp>
  </cdr:relSizeAnchor>
</c:userShapes>
</file>

<file path=xl/drawings/drawing3.xml><?xml version="1.0" encoding="utf-8"?>
<c:userShapes xmlns:c="http://schemas.openxmlformats.org/drawingml/2006/chart">
  <cdr:relSizeAnchor xmlns:cdr="http://schemas.openxmlformats.org/drawingml/2006/chartDrawing">
    <cdr:from>
      <cdr:x>0.62053</cdr:x>
      <cdr:y>0.164</cdr:y>
    </cdr:from>
    <cdr:to>
      <cdr:x>0.86895</cdr:x>
      <cdr:y>0.26217</cdr:y>
    </cdr:to>
    <cdr:sp macro="" textlink="">
      <cdr:nvSpPr>
        <cdr:cNvPr id="2" name="ZoneTexte 1">
          <a:extLst xmlns:a="http://schemas.openxmlformats.org/drawingml/2006/main">
            <a:ext uri="{FF2B5EF4-FFF2-40B4-BE49-F238E27FC236}">
              <a16:creationId xmlns:a16="http://schemas.microsoft.com/office/drawing/2014/main" id="{B005209B-343A-2A00-EB4F-FEA697F7E0E1}"/>
            </a:ext>
          </a:extLst>
        </cdr:cNvPr>
        <cdr:cNvSpPr txBox="1"/>
      </cdr:nvSpPr>
      <cdr:spPr>
        <a:xfrm xmlns:a="http://schemas.openxmlformats.org/drawingml/2006/main">
          <a:off x="2105368" y="400981"/>
          <a:ext cx="842855" cy="240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H" sz="1100" strike="noStrike" baseline="0">
              <a:solidFill>
                <a:sysClr val="windowText" lastClr="000000"/>
              </a:solidFill>
              <a:latin typeface="Arial" panose="020B0604020202020204" pitchFamily="34" charset="0"/>
              <a:cs typeface="Arial" panose="020B0604020202020204" pitchFamily="34" charset="0"/>
            </a:rPr>
            <a:t>2022</a:t>
          </a:r>
        </a:p>
      </cdr:txBody>
    </cdr:sp>
  </cdr:relSizeAnchor>
  <cdr:relSizeAnchor xmlns:cdr="http://schemas.openxmlformats.org/drawingml/2006/chartDrawing">
    <cdr:from>
      <cdr:x>0.34895</cdr:x>
      <cdr:y>0.48828</cdr:y>
    </cdr:from>
    <cdr:to>
      <cdr:x>0.49917</cdr:x>
      <cdr:y>0.59858</cdr:y>
    </cdr:to>
    <cdr:sp macro="" textlink="">
      <cdr:nvSpPr>
        <cdr:cNvPr id="3" name="ZoneTexte 1">
          <a:extLst xmlns:a="http://schemas.openxmlformats.org/drawingml/2006/main">
            <a:ext uri="{FF2B5EF4-FFF2-40B4-BE49-F238E27FC236}">
              <a16:creationId xmlns:a16="http://schemas.microsoft.com/office/drawing/2014/main" id="{7422A814-A022-E36A-5814-C5DFEE02B5E1}"/>
            </a:ext>
          </a:extLst>
        </cdr:cNvPr>
        <cdr:cNvSpPr txBox="1"/>
      </cdr:nvSpPr>
      <cdr:spPr>
        <a:xfrm xmlns:a="http://schemas.openxmlformats.org/drawingml/2006/main">
          <a:off x="1201334" y="1214966"/>
          <a:ext cx="517160" cy="2744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H" sz="1100">
              <a:solidFill>
                <a:schemeClr val="bg2">
                  <a:lumMod val="50000"/>
                </a:schemeClr>
              </a:solidFill>
              <a:latin typeface="Arial" panose="020B0604020202020204" pitchFamily="34" charset="0"/>
              <a:cs typeface="Arial" panose="020B0604020202020204" pitchFamily="34" charset="0"/>
            </a:rPr>
            <a:t>2012</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6B8C-EF30-42F1-BEA6-31E8094CA083}">
  <sheetPr>
    <pageSetUpPr fitToPage="1"/>
  </sheetPr>
  <dimension ref="A1:Q206"/>
  <sheetViews>
    <sheetView tabSelected="1" zoomScaleNormal="100" workbookViewId="0"/>
  </sheetViews>
  <sheetFormatPr baseColWidth="10" defaultColWidth="11" defaultRowHeight="15" x14ac:dyDescent="0.25"/>
  <cols>
    <col min="1" max="1" width="39.28515625" style="4" customWidth="1"/>
    <col min="2" max="2" width="11.7109375" style="4" bestFit="1" customWidth="1"/>
    <col min="3" max="3" width="7.7109375" style="4" customWidth="1"/>
    <col min="4" max="4" width="10" style="4" customWidth="1"/>
    <col min="5" max="5" width="8.28515625" style="4" customWidth="1"/>
    <col min="6" max="6" width="13.28515625" style="4" customWidth="1"/>
    <col min="7" max="7" width="7.85546875" style="4" customWidth="1"/>
    <col min="8" max="8" width="11.7109375" style="4" customWidth="1"/>
    <col min="9" max="9" width="9.28515625" style="4" customWidth="1"/>
    <col min="10" max="10" width="12.42578125" style="4" bestFit="1" customWidth="1"/>
    <col min="11" max="12" width="11" style="4"/>
    <col min="13" max="13" width="12.42578125" style="4" customWidth="1"/>
    <col min="14" max="16384" width="11" style="4"/>
  </cols>
  <sheetData>
    <row r="1" spans="1:17" s="1" customFormat="1" ht="6.4" customHeight="1" x14ac:dyDescent="0.2"/>
    <row r="2" spans="1:17" s="1" customFormat="1" ht="15.75" x14ac:dyDescent="0.25">
      <c r="C2" s="68"/>
      <c r="D2" s="68"/>
      <c r="E2" s="68"/>
      <c r="F2" s="68"/>
      <c r="G2" s="68"/>
      <c r="H2" s="68"/>
      <c r="I2" s="69" t="s">
        <v>111</v>
      </c>
    </row>
    <row r="3" spans="1:17" s="1" customFormat="1" ht="14.25" x14ac:dyDescent="0.2">
      <c r="D3" s="2"/>
      <c r="G3" s="3"/>
      <c r="I3" s="42" t="s">
        <v>106</v>
      </c>
    </row>
    <row r="4" spans="1:17" s="1" customFormat="1" ht="12.75" x14ac:dyDescent="0.2">
      <c r="D4" s="3"/>
      <c r="I4" s="125" t="s">
        <v>112</v>
      </c>
    </row>
    <row r="5" spans="1:17" ht="10.5" customHeight="1" x14ac:dyDescent="0.25"/>
    <row r="6" spans="1:17" ht="14.25" customHeight="1" x14ac:dyDescent="0.25"/>
    <row r="7" spans="1:17" ht="10.5" customHeight="1" x14ac:dyDescent="0.25"/>
    <row r="8" spans="1:17" ht="21" customHeight="1" x14ac:dyDescent="0.25">
      <c r="A8" s="5" t="s">
        <v>0</v>
      </c>
      <c r="B8" s="5"/>
    </row>
    <row r="9" spans="1:17" ht="141.6" customHeight="1" x14ac:dyDescent="0.25">
      <c r="A9" s="153" t="s">
        <v>123</v>
      </c>
      <c r="B9" s="153"/>
      <c r="C9" s="153"/>
      <c r="D9" s="153"/>
      <c r="E9" s="153"/>
      <c r="F9" s="153"/>
      <c r="G9" s="153"/>
      <c r="H9" s="153"/>
      <c r="I9" s="153"/>
    </row>
    <row r="10" spans="1:17" ht="19.149999999999999" customHeight="1" x14ac:dyDescent="0.25">
      <c r="A10" s="70" t="s">
        <v>105</v>
      </c>
      <c r="B10" s="70"/>
      <c r="C10" s="71"/>
      <c r="D10" s="71"/>
      <c r="E10" s="71"/>
      <c r="F10" s="71"/>
      <c r="G10" s="71"/>
      <c r="H10" s="71"/>
      <c r="I10" s="71"/>
      <c r="J10" s="6"/>
      <c r="K10" s="6"/>
    </row>
    <row r="11" spans="1:17" ht="6.75" customHeight="1" x14ac:dyDescent="0.25">
      <c r="A11" s="7"/>
      <c r="B11" s="7"/>
      <c r="J11" s="6"/>
      <c r="K11" s="6"/>
    </row>
    <row r="12" spans="1:17" ht="15" customHeight="1" x14ac:dyDescent="0.25">
      <c r="A12" s="93"/>
      <c r="B12" s="158" t="s">
        <v>14</v>
      </c>
      <c r="C12" s="158"/>
      <c r="D12" s="156" t="s">
        <v>1</v>
      </c>
      <c r="E12" s="157"/>
      <c r="F12" s="156" t="s">
        <v>2</v>
      </c>
      <c r="G12" s="157"/>
      <c r="H12" s="7"/>
      <c r="I12" s="7"/>
      <c r="J12" s="83"/>
      <c r="K12" s="90"/>
      <c r="L12" s="91"/>
      <c r="M12" s="90"/>
      <c r="N12" s="91"/>
      <c r="O12" s="82"/>
      <c r="P12" s="82"/>
      <c r="Q12" s="82"/>
    </row>
    <row r="13" spans="1:17" ht="24" x14ac:dyDescent="0.25">
      <c r="A13" s="111">
        <v>2022</v>
      </c>
      <c r="B13" s="100" t="s">
        <v>4</v>
      </c>
      <c r="C13" s="100" t="s">
        <v>103</v>
      </c>
      <c r="D13" s="100" t="s">
        <v>4</v>
      </c>
      <c r="E13" s="100" t="s">
        <v>103</v>
      </c>
      <c r="F13" s="100" t="s">
        <v>4</v>
      </c>
      <c r="G13" s="100" t="s">
        <v>103</v>
      </c>
      <c r="H13" s="7"/>
      <c r="I13" s="7"/>
      <c r="J13" s="83"/>
      <c r="K13" s="90"/>
      <c r="L13" s="91"/>
      <c r="M13" s="90"/>
      <c r="N13" s="91"/>
      <c r="O13" s="82"/>
      <c r="P13" s="82"/>
      <c r="Q13" s="82"/>
    </row>
    <row r="14" spans="1:17" ht="15" customHeight="1" x14ac:dyDescent="0.25">
      <c r="A14" s="104" t="s">
        <v>101</v>
      </c>
      <c r="B14" s="118">
        <v>678300</v>
      </c>
      <c r="C14" s="132">
        <v>0.1</v>
      </c>
      <c r="D14" s="119">
        <v>331200</v>
      </c>
      <c r="E14" s="133">
        <v>1</v>
      </c>
      <c r="F14" s="120">
        <v>347100</v>
      </c>
      <c r="G14" s="134">
        <v>0.9</v>
      </c>
      <c r="H14" s="7"/>
      <c r="I14" s="7"/>
      <c r="J14" s="83"/>
      <c r="K14" s="90"/>
      <c r="L14" s="91"/>
      <c r="M14" s="90"/>
      <c r="N14" s="91"/>
      <c r="O14" s="82"/>
      <c r="P14" s="82"/>
      <c r="Q14" s="82"/>
    </row>
    <row r="15" spans="1:17" ht="15" customHeight="1" x14ac:dyDescent="0.25">
      <c r="A15" s="112" t="s">
        <v>9</v>
      </c>
      <c r="B15" s="135">
        <v>425000</v>
      </c>
      <c r="C15" s="131">
        <v>0.8</v>
      </c>
      <c r="D15" s="136">
        <v>224000</v>
      </c>
      <c r="E15" s="137">
        <v>1.4</v>
      </c>
      <c r="F15" s="136">
        <v>201000</v>
      </c>
      <c r="G15" s="131">
        <v>1.5</v>
      </c>
      <c r="H15" s="110"/>
      <c r="I15" s="7"/>
      <c r="J15" s="83"/>
      <c r="K15" s="90"/>
      <c r="L15" s="91"/>
      <c r="M15" s="90"/>
      <c r="N15" s="91"/>
      <c r="O15" s="82"/>
      <c r="P15" s="82"/>
      <c r="Q15" s="82"/>
    </row>
    <row r="16" spans="1:17" ht="15" customHeight="1" x14ac:dyDescent="0.25">
      <c r="A16" s="93"/>
      <c r="B16" s="114"/>
      <c r="C16" s="101"/>
      <c r="D16" s="115"/>
      <c r="E16" s="116"/>
      <c r="F16" s="115"/>
      <c r="G16" s="101"/>
      <c r="H16" s="117"/>
      <c r="I16" s="7"/>
      <c r="J16" s="83"/>
      <c r="K16" s="90"/>
      <c r="L16" s="91"/>
      <c r="M16" s="90"/>
      <c r="N16" s="91"/>
      <c r="O16" s="82"/>
      <c r="P16" s="82"/>
      <c r="Q16" s="82"/>
    </row>
    <row r="17" spans="1:17" ht="37.5" x14ac:dyDescent="0.25">
      <c r="A17" s="126"/>
      <c r="B17" s="46" t="s">
        <v>66</v>
      </c>
      <c r="C17" s="46" t="s">
        <v>104</v>
      </c>
      <c r="D17" s="46" t="s">
        <v>66</v>
      </c>
      <c r="E17" s="46" t="s">
        <v>104</v>
      </c>
      <c r="F17" s="46" t="s">
        <v>66</v>
      </c>
      <c r="G17" s="46" t="s">
        <v>104</v>
      </c>
      <c r="H17" s="97"/>
      <c r="I17" s="7"/>
      <c r="J17" s="83"/>
      <c r="K17" s="90"/>
      <c r="L17" s="91"/>
      <c r="M17" s="90"/>
      <c r="N17" s="91"/>
      <c r="O17" s="82"/>
      <c r="P17" s="82"/>
      <c r="Q17" s="82"/>
    </row>
    <row r="18" spans="1:17" ht="15" customHeight="1" x14ac:dyDescent="0.25">
      <c r="A18" s="121" t="s">
        <v>107</v>
      </c>
      <c r="B18" s="122">
        <v>75.599999999999994</v>
      </c>
      <c r="C18" s="123">
        <v>0.5</v>
      </c>
      <c r="D18" s="124">
        <v>79.3</v>
      </c>
      <c r="E18" s="123">
        <v>0.7</v>
      </c>
      <c r="F18" s="124">
        <v>72.7</v>
      </c>
      <c r="G18" s="123">
        <v>0.7</v>
      </c>
      <c r="H18" s="97"/>
      <c r="I18" s="7"/>
      <c r="J18" s="83"/>
      <c r="K18" s="90"/>
      <c r="L18" s="91"/>
      <c r="M18" s="90"/>
      <c r="N18" s="91"/>
      <c r="O18" s="82"/>
      <c r="P18" s="82"/>
      <c r="Q18" s="82"/>
    </row>
    <row r="19" spans="1:17" ht="26.45" customHeight="1" x14ac:dyDescent="0.25">
      <c r="A19" s="113">
        <v>2023</v>
      </c>
      <c r="H19" s="7"/>
      <c r="I19" s="7"/>
      <c r="J19" s="83"/>
      <c r="K19" s="90"/>
      <c r="L19" s="91"/>
      <c r="M19" s="90"/>
      <c r="N19" s="91"/>
      <c r="O19" s="82"/>
      <c r="P19" s="82"/>
      <c r="Q19" s="82"/>
    </row>
    <row r="20" spans="1:17" x14ac:dyDescent="0.25">
      <c r="A20" s="103" t="s">
        <v>100</v>
      </c>
      <c r="B20" s="102">
        <v>6.61</v>
      </c>
      <c r="C20" s="106">
        <v>0.61010090000000006</v>
      </c>
      <c r="D20" s="105">
        <v>6.6521999999999997</v>
      </c>
      <c r="E20" s="106">
        <v>0.86772689999999997</v>
      </c>
      <c r="F20" s="105">
        <v>6.5612000000000004</v>
      </c>
      <c r="G20" s="106">
        <v>0.92871059999999994</v>
      </c>
      <c r="H20" s="7"/>
      <c r="I20" s="7"/>
      <c r="J20" s="83"/>
      <c r="K20" s="90"/>
      <c r="L20" s="91"/>
      <c r="M20" s="90"/>
      <c r="N20" s="91"/>
      <c r="O20" s="82"/>
      <c r="P20" s="82"/>
      <c r="Q20" s="82"/>
    </row>
    <row r="21" spans="1:17" x14ac:dyDescent="0.25">
      <c r="A21" s="107" t="s">
        <v>11</v>
      </c>
      <c r="B21" s="138">
        <v>5.7744999999999997</v>
      </c>
      <c r="C21" s="131">
        <v>0.65376999999999996</v>
      </c>
      <c r="D21" s="139">
        <v>3.4554</v>
      </c>
      <c r="E21" s="131">
        <v>0.71260000000000001</v>
      </c>
      <c r="F21" s="139">
        <v>8.3802000000000003</v>
      </c>
      <c r="G21" s="131">
        <v>1.1305000000000001</v>
      </c>
      <c r="H21" s="7"/>
      <c r="I21" s="7"/>
      <c r="J21" s="83"/>
      <c r="K21" s="90"/>
      <c r="L21" s="91"/>
      <c r="M21" s="90"/>
      <c r="N21" s="91"/>
      <c r="O21" s="82"/>
      <c r="P21" s="82"/>
      <c r="Q21" s="82"/>
    </row>
    <row r="22" spans="1:17" ht="15" customHeight="1" x14ac:dyDescent="0.25">
      <c r="A22" s="93"/>
      <c r="B22" s="94"/>
      <c r="C22" s="95"/>
      <c r="D22" s="96"/>
      <c r="E22" s="95"/>
      <c r="F22" s="95"/>
      <c r="G22" s="95"/>
      <c r="H22" s="7"/>
      <c r="I22" s="7"/>
      <c r="J22" s="83"/>
      <c r="K22" s="90"/>
      <c r="L22" s="91"/>
      <c r="M22" s="90"/>
      <c r="N22" s="91"/>
      <c r="O22" s="82"/>
      <c r="P22" s="82"/>
      <c r="Q22" s="82"/>
    </row>
    <row r="23" spans="1:17" ht="12.75" customHeight="1" x14ac:dyDescent="0.25">
      <c r="A23" s="41" t="s">
        <v>6</v>
      </c>
      <c r="B23" s="40"/>
      <c r="C23" s="40"/>
      <c r="D23" s="40"/>
      <c r="E23" s="40"/>
      <c r="F23" s="40"/>
      <c r="G23" s="40"/>
      <c r="H23" s="40"/>
    </row>
    <row r="24" spans="1:17" ht="12.75" customHeight="1" x14ac:dyDescent="0.25">
      <c r="A24" s="41" t="s">
        <v>124</v>
      </c>
      <c r="B24" s="40"/>
      <c r="C24" s="40"/>
      <c r="D24" s="40"/>
      <c r="E24" s="40"/>
      <c r="F24" s="40"/>
      <c r="G24" s="40"/>
      <c r="H24" s="40"/>
    </row>
    <row r="25" spans="1:17" ht="12.75" customHeight="1" x14ac:dyDescent="0.25">
      <c r="A25" s="41"/>
      <c r="B25" s="40"/>
      <c r="C25" s="40"/>
      <c r="D25" s="40"/>
      <c r="E25" s="40"/>
      <c r="F25" s="40"/>
      <c r="G25" s="40"/>
      <c r="H25" s="40"/>
    </row>
    <row r="26" spans="1:17" ht="12.75" customHeight="1" x14ac:dyDescent="0.25">
      <c r="A26" s="41" t="s">
        <v>102</v>
      </c>
      <c r="B26" s="40"/>
      <c r="C26" s="40"/>
      <c r="D26" s="40"/>
      <c r="E26" s="40"/>
      <c r="F26" s="40"/>
      <c r="G26" s="40"/>
      <c r="H26" s="40"/>
    </row>
    <row r="27" spans="1:17" ht="15" customHeight="1" x14ac:dyDescent="0.25">
      <c r="A27" s="41" t="s">
        <v>121</v>
      </c>
      <c r="B27" s="40"/>
      <c r="C27" s="40"/>
      <c r="D27" s="40"/>
      <c r="E27" s="40"/>
      <c r="F27" s="40"/>
      <c r="G27" s="40"/>
      <c r="H27" s="40"/>
    </row>
    <row r="28" spans="1:17" ht="5.25" customHeight="1" x14ac:dyDescent="0.25">
      <c r="A28" s="19"/>
      <c r="B28" s="40"/>
      <c r="C28" s="40"/>
      <c r="D28" s="40"/>
      <c r="E28" s="40"/>
      <c r="F28" s="40"/>
      <c r="G28" s="40"/>
      <c r="H28" s="40"/>
    </row>
    <row r="29" spans="1:17" ht="15" customHeight="1" x14ac:dyDescent="0.25">
      <c r="A29" s="72" t="s">
        <v>23</v>
      </c>
      <c r="B29" s="86"/>
      <c r="C29" s="73"/>
      <c r="D29" s="74"/>
      <c r="E29" s="74"/>
      <c r="F29" s="74"/>
      <c r="G29" s="75"/>
      <c r="H29" s="74"/>
      <c r="I29" s="71"/>
    </row>
    <row r="30" spans="1:17" ht="5.25" customHeight="1" x14ac:dyDescent="0.25">
      <c r="A30" s="34"/>
      <c r="B30" s="11"/>
      <c r="C30" s="8"/>
      <c r="D30" s="9"/>
      <c r="E30" s="9"/>
      <c r="F30" s="9"/>
      <c r="G30" s="10"/>
      <c r="H30" s="9"/>
    </row>
    <row r="31" spans="1:17" ht="15" customHeight="1" x14ac:dyDescent="0.25">
      <c r="A31" s="29" t="s">
        <v>125</v>
      </c>
      <c r="B31" s="11"/>
      <c r="C31" s="8"/>
      <c r="D31" s="9"/>
      <c r="E31" s="9"/>
      <c r="F31" s="9"/>
      <c r="G31" s="10"/>
      <c r="H31" s="9"/>
    </row>
    <row r="32" spans="1:17" ht="12" customHeight="1" x14ac:dyDescent="0.25">
      <c r="A32" s="27"/>
      <c r="B32" s="27"/>
      <c r="C32" s="27"/>
      <c r="D32" s="27"/>
      <c r="E32" s="27"/>
      <c r="F32" s="27"/>
      <c r="G32" s="27"/>
      <c r="H32" s="27"/>
      <c r="I32" s="27"/>
    </row>
    <row r="33" spans="1:9" ht="15" customHeight="1" x14ac:dyDescent="0.25">
      <c r="A33" s="35"/>
      <c r="B33" s="35"/>
      <c r="C33" s="35"/>
      <c r="D33" s="35"/>
      <c r="E33" s="35"/>
      <c r="F33" s="35"/>
      <c r="G33" s="35"/>
      <c r="H33" s="35"/>
      <c r="I33" s="35"/>
    </row>
    <row r="34" spans="1:9" ht="15" customHeight="1" x14ac:dyDescent="0.25">
      <c r="A34" s="35"/>
      <c r="B34" s="35"/>
      <c r="C34" s="35"/>
      <c r="D34" s="35"/>
      <c r="E34" s="35"/>
      <c r="F34" s="35"/>
      <c r="G34" s="35"/>
      <c r="H34" s="35"/>
      <c r="I34" s="35"/>
    </row>
    <row r="35" spans="1:9" ht="15" customHeight="1" x14ac:dyDescent="0.25">
      <c r="A35" s="35"/>
      <c r="B35" s="35"/>
      <c r="C35" s="35"/>
      <c r="D35" s="35"/>
      <c r="E35" s="35"/>
      <c r="F35" s="35"/>
      <c r="G35" s="35"/>
      <c r="H35" s="35"/>
      <c r="I35" s="35"/>
    </row>
    <row r="36" spans="1:9" ht="15" customHeight="1" x14ac:dyDescent="0.25">
      <c r="A36" s="11"/>
      <c r="B36" s="11"/>
      <c r="C36" s="8"/>
      <c r="D36" s="9"/>
      <c r="E36" s="9"/>
      <c r="F36" s="9"/>
      <c r="G36" s="10"/>
      <c r="H36" s="9"/>
    </row>
    <row r="37" spans="1:9" ht="15" customHeight="1" x14ac:dyDescent="0.25">
      <c r="A37" s="11"/>
      <c r="B37" s="11"/>
      <c r="C37" s="8"/>
      <c r="D37" s="9"/>
      <c r="E37" s="9"/>
      <c r="F37" s="9"/>
      <c r="G37" s="10"/>
      <c r="H37" s="9"/>
    </row>
    <row r="38" spans="1:9" ht="15" customHeight="1" x14ac:dyDescent="0.25">
      <c r="A38" s="11"/>
      <c r="B38" s="11"/>
      <c r="C38" s="8"/>
      <c r="D38" s="9"/>
      <c r="E38" s="9"/>
      <c r="F38" s="9"/>
      <c r="G38" s="10"/>
      <c r="H38" s="9"/>
    </row>
    <row r="39" spans="1:9" ht="15" customHeight="1" x14ac:dyDescent="0.25">
      <c r="A39" s="11"/>
      <c r="B39" s="11"/>
      <c r="C39" s="8"/>
      <c r="D39" s="9"/>
      <c r="E39" s="9"/>
      <c r="F39" s="9"/>
      <c r="G39" s="10"/>
      <c r="H39" s="9"/>
    </row>
    <row r="40" spans="1:9" ht="15" customHeight="1" x14ac:dyDescent="0.25">
      <c r="A40" s="11"/>
      <c r="B40" s="11"/>
      <c r="C40" s="8"/>
      <c r="D40" s="9"/>
      <c r="E40" s="9"/>
      <c r="F40" s="9"/>
      <c r="G40" s="10"/>
      <c r="H40" s="9"/>
    </row>
    <row r="41" spans="1:9" ht="15" customHeight="1" x14ac:dyDescent="0.25">
      <c r="A41" s="11"/>
      <c r="B41" s="11"/>
      <c r="C41" s="8"/>
      <c r="D41" s="9"/>
      <c r="E41" s="9"/>
      <c r="F41" s="9"/>
      <c r="G41" s="10"/>
      <c r="H41" s="9"/>
    </row>
    <row r="42" spans="1:9" ht="15" customHeight="1" x14ac:dyDescent="0.25">
      <c r="A42" s="11"/>
      <c r="B42" s="11"/>
      <c r="C42" s="8"/>
      <c r="D42" s="9"/>
      <c r="E42" s="9"/>
      <c r="F42" s="9"/>
      <c r="G42" s="10"/>
      <c r="H42" s="9"/>
    </row>
    <row r="43" spans="1:9" ht="15" customHeight="1" x14ac:dyDescent="0.25">
      <c r="A43" s="11"/>
      <c r="B43" s="11"/>
      <c r="C43" s="8"/>
      <c r="D43" s="9"/>
      <c r="E43" s="9"/>
      <c r="F43" s="9"/>
      <c r="G43" s="10"/>
      <c r="H43" s="9"/>
    </row>
    <row r="44" spans="1:9" ht="15" customHeight="1" x14ac:dyDescent="0.25">
      <c r="A44" s="11"/>
      <c r="B44" s="11"/>
      <c r="C44" s="8"/>
      <c r="D44" s="9"/>
      <c r="E44" s="9"/>
      <c r="F44" s="9"/>
      <c r="G44" s="10"/>
      <c r="H44" s="9"/>
    </row>
    <row r="45" spans="1:9" ht="15" customHeight="1" x14ac:dyDescent="0.25">
      <c r="A45" s="11"/>
      <c r="B45" s="11"/>
      <c r="C45" s="8"/>
      <c r="D45" s="9"/>
      <c r="E45" s="9"/>
      <c r="F45" s="9"/>
      <c r="G45" s="10"/>
      <c r="H45" s="9"/>
    </row>
    <row r="46" spans="1:9" ht="15" customHeight="1" x14ac:dyDescent="0.25">
      <c r="A46" s="11"/>
      <c r="B46" s="11"/>
      <c r="C46" s="8"/>
      <c r="D46" s="9"/>
      <c r="E46" s="9"/>
      <c r="F46" s="9"/>
      <c r="G46" s="10"/>
      <c r="H46" s="9"/>
    </row>
    <row r="47" spans="1:9" ht="15" customHeight="1" x14ac:dyDescent="0.25">
      <c r="A47" s="11"/>
      <c r="B47" s="11"/>
      <c r="C47" s="8"/>
      <c r="D47" s="9"/>
      <c r="E47" s="9"/>
      <c r="F47" s="9"/>
      <c r="G47" s="10"/>
      <c r="H47" s="9"/>
    </row>
    <row r="48" spans="1:9" ht="15" customHeight="1" x14ac:dyDescent="0.25">
      <c r="A48" s="11"/>
      <c r="B48" s="11"/>
      <c r="C48" s="8"/>
      <c r="D48" s="9"/>
      <c r="E48" s="9"/>
      <c r="F48" s="9"/>
      <c r="G48" s="10"/>
      <c r="H48" s="9"/>
    </row>
    <row r="49" spans="1:9" ht="15" customHeight="1" x14ac:dyDescent="0.25">
      <c r="A49" s="11"/>
      <c r="B49" s="11"/>
      <c r="C49" s="8"/>
      <c r="D49" s="9"/>
      <c r="E49" s="9"/>
      <c r="F49" s="9"/>
      <c r="G49" s="10"/>
      <c r="H49" s="9"/>
    </row>
    <row r="50" spans="1:9" ht="9" customHeight="1" x14ac:dyDescent="0.25">
      <c r="A50" s="11"/>
      <c r="B50" s="11"/>
      <c r="C50" s="8"/>
      <c r="D50" s="9"/>
      <c r="E50" s="9"/>
      <c r="F50" s="9"/>
      <c r="G50" s="10"/>
      <c r="H50" s="9"/>
    </row>
    <row r="51" spans="1:9" ht="12.6" customHeight="1" x14ac:dyDescent="0.25">
      <c r="A51" s="1" t="s">
        <v>91</v>
      </c>
      <c r="B51" s="11"/>
      <c r="C51" s="8"/>
      <c r="D51" s="9"/>
      <c r="E51" s="9"/>
      <c r="F51" s="9"/>
      <c r="G51" s="10"/>
      <c r="H51" s="9"/>
    </row>
    <row r="52" spans="1:9" ht="12.6" customHeight="1" x14ac:dyDescent="0.25">
      <c r="A52" s="1" t="s">
        <v>92</v>
      </c>
      <c r="B52" s="11"/>
      <c r="C52" s="8"/>
      <c r="D52" s="9"/>
      <c r="E52" s="9"/>
      <c r="F52" s="9"/>
      <c r="G52" s="10"/>
      <c r="H52" s="9"/>
    </row>
    <row r="53" spans="1:9" ht="12.6" customHeight="1" x14ac:dyDescent="0.25">
      <c r="A53" s="1" t="s">
        <v>119</v>
      </c>
      <c r="B53" s="11"/>
      <c r="C53" s="8"/>
      <c r="D53" s="9"/>
      <c r="E53" s="9"/>
      <c r="F53" s="9"/>
      <c r="G53" s="10"/>
      <c r="H53" s="9"/>
    </row>
    <row r="54" spans="1:9" ht="9" customHeight="1" x14ac:dyDescent="0.25">
      <c r="A54" s="1"/>
      <c r="B54" s="11"/>
      <c r="C54" s="8"/>
      <c r="D54" s="9"/>
      <c r="E54" s="9"/>
      <c r="F54" s="9"/>
      <c r="G54" s="10"/>
      <c r="H54" s="9"/>
    </row>
    <row r="55" spans="1:9" ht="15.6" customHeight="1" x14ac:dyDescent="0.25">
      <c r="A55" s="20" t="s">
        <v>81</v>
      </c>
      <c r="B55" s="11"/>
      <c r="C55" s="8"/>
      <c r="D55" s="9"/>
      <c r="E55" s="9"/>
      <c r="F55" s="9"/>
      <c r="G55" s="10"/>
      <c r="H55" s="9"/>
    </row>
    <row r="56" spans="1:9" ht="8.25" customHeight="1" x14ac:dyDescent="0.25">
      <c r="A56" s="19"/>
      <c r="B56" s="11"/>
      <c r="C56" s="8"/>
      <c r="D56" s="9"/>
      <c r="E56" s="9"/>
      <c r="F56" s="9"/>
      <c r="G56" s="10"/>
      <c r="H56" s="9"/>
    </row>
    <row r="57" spans="1:9" ht="15" customHeight="1" x14ac:dyDescent="0.25">
      <c r="A57" s="72" t="s">
        <v>24</v>
      </c>
      <c r="B57" s="76"/>
      <c r="C57" s="72"/>
      <c r="D57" s="72"/>
      <c r="E57" s="72"/>
      <c r="F57" s="72"/>
      <c r="G57" s="72"/>
      <c r="H57" s="72"/>
      <c r="I57" s="72"/>
    </row>
    <row r="58" spans="1:9" ht="19.899999999999999" customHeight="1" x14ac:dyDescent="0.25">
      <c r="A58" s="129" t="s">
        <v>122</v>
      </c>
      <c r="B58" s="27"/>
      <c r="C58" s="8"/>
      <c r="D58" s="9"/>
      <c r="E58" s="9"/>
      <c r="F58" s="9"/>
      <c r="G58" s="10"/>
      <c r="H58" s="9"/>
    </row>
    <row r="59" spans="1:9" ht="9" customHeight="1" x14ac:dyDescent="0.25">
      <c r="A59" s="11"/>
      <c r="B59" s="11"/>
      <c r="C59" s="8"/>
      <c r="D59" s="9"/>
      <c r="E59" s="9"/>
      <c r="F59" s="9"/>
      <c r="G59" s="10"/>
      <c r="H59" s="9"/>
    </row>
    <row r="60" spans="1:9" ht="15" customHeight="1" x14ac:dyDescent="0.25">
      <c r="A60" s="11"/>
      <c r="B60" s="11"/>
      <c r="C60" s="8"/>
      <c r="D60" s="9"/>
      <c r="E60" s="9"/>
      <c r="F60" s="9"/>
      <c r="G60" s="10"/>
      <c r="H60" s="9"/>
    </row>
    <row r="61" spans="1:9" ht="15" customHeight="1" x14ac:dyDescent="0.25">
      <c r="A61" s="11"/>
      <c r="B61" s="11"/>
      <c r="C61" s="8"/>
      <c r="D61" s="9"/>
      <c r="E61" s="9"/>
      <c r="F61" s="9"/>
      <c r="G61" s="10"/>
      <c r="H61" s="9"/>
    </row>
    <row r="62" spans="1:9" ht="15" customHeight="1" x14ac:dyDescent="0.25">
      <c r="A62" s="11"/>
      <c r="B62" s="11"/>
      <c r="C62" s="8"/>
      <c r="D62" s="9"/>
      <c r="E62" s="9"/>
      <c r="F62" s="9"/>
      <c r="G62" s="10"/>
      <c r="H62" s="9"/>
    </row>
    <row r="63" spans="1:9" ht="15" customHeight="1" x14ac:dyDescent="0.25">
      <c r="A63" s="11"/>
      <c r="B63" s="11"/>
      <c r="C63" s="8"/>
      <c r="D63" s="9"/>
      <c r="E63" s="9"/>
      <c r="F63" s="9"/>
      <c r="G63" s="10"/>
      <c r="H63" s="9"/>
    </row>
    <row r="64" spans="1:9" ht="15" customHeight="1" x14ac:dyDescent="0.25">
      <c r="A64" s="11"/>
      <c r="B64" s="11"/>
      <c r="C64" s="8"/>
      <c r="D64" s="9"/>
      <c r="E64" s="9"/>
      <c r="F64" s="9"/>
      <c r="G64" s="10"/>
      <c r="H64" s="9"/>
    </row>
    <row r="65" spans="1:15" ht="15" customHeight="1" x14ac:dyDescent="0.25">
      <c r="A65" s="11"/>
      <c r="B65" s="11"/>
      <c r="C65" s="8"/>
      <c r="D65" s="9"/>
      <c r="E65" s="9"/>
      <c r="F65" s="9"/>
      <c r="G65" s="10"/>
      <c r="H65" s="9"/>
    </row>
    <row r="66" spans="1:15" ht="15" customHeight="1" x14ac:dyDescent="0.25">
      <c r="A66" s="11"/>
      <c r="B66" s="11"/>
      <c r="C66" s="8"/>
      <c r="D66" s="9"/>
      <c r="E66" s="9"/>
      <c r="F66" s="9"/>
      <c r="G66" s="10"/>
      <c r="H66" s="9"/>
    </row>
    <row r="67" spans="1:15" ht="15" customHeight="1" x14ac:dyDescent="0.25">
      <c r="A67" s="11"/>
      <c r="B67" s="11"/>
      <c r="C67" s="8"/>
      <c r="D67" s="9"/>
      <c r="E67" s="9"/>
      <c r="F67" s="9"/>
      <c r="G67" s="10"/>
      <c r="H67" s="9"/>
    </row>
    <row r="68" spans="1:15" ht="15" customHeight="1" x14ac:dyDescent="0.25">
      <c r="A68" s="11"/>
      <c r="B68" s="11"/>
      <c r="C68" s="8"/>
      <c r="D68" s="9"/>
      <c r="E68" s="9"/>
      <c r="F68" s="9"/>
      <c r="G68" s="10"/>
      <c r="H68" s="9"/>
    </row>
    <row r="69" spans="1:15" ht="15" customHeight="1" x14ac:dyDescent="0.25">
      <c r="A69" s="11"/>
      <c r="B69" s="11"/>
      <c r="C69" s="8"/>
      <c r="D69" s="9"/>
      <c r="E69" s="9"/>
      <c r="F69" s="9"/>
      <c r="G69" s="10"/>
      <c r="H69" s="9"/>
    </row>
    <row r="70" spans="1:15" ht="15" customHeight="1" x14ac:dyDescent="0.25">
      <c r="A70" s="11"/>
      <c r="B70" s="11"/>
      <c r="C70" s="8"/>
      <c r="D70" s="9"/>
      <c r="E70" s="9"/>
      <c r="F70" s="9"/>
      <c r="G70" s="10"/>
      <c r="H70" s="9"/>
    </row>
    <row r="71" spans="1:15" ht="9.75" customHeight="1" x14ac:dyDescent="0.25">
      <c r="A71" s="11"/>
      <c r="B71" s="11"/>
      <c r="C71" s="8"/>
      <c r="D71" s="9"/>
      <c r="E71" s="9"/>
      <c r="F71" s="9"/>
      <c r="G71" s="10"/>
      <c r="H71" s="9"/>
    </row>
    <row r="72" spans="1:15" ht="15" customHeight="1" x14ac:dyDescent="0.25">
      <c r="A72" s="130" t="s">
        <v>81</v>
      </c>
      <c r="B72" s="130"/>
      <c r="C72" s="30"/>
      <c r="D72" s="28"/>
      <c r="E72" s="28"/>
      <c r="F72" s="9"/>
      <c r="G72" s="10"/>
      <c r="H72" s="9"/>
    </row>
    <row r="73" spans="1:15" ht="8.25" customHeight="1" x14ac:dyDescent="0.25">
      <c r="A73" s="19"/>
      <c r="B73" s="19"/>
      <c r="C73" s="8"/>
      <c r="D73" s="9"/>
      <c r="E73" s="9"/>
      <c r="F73" s="9"/>
      <c r="G73" s="10"/>
      <c r="H73" s="9"/>
    </row>
    <row r="74" spans="1:15" ht="20.25" customHeight="1" x14ac:dyDescent="0.25">
      <c r="A74" s="72" t="s">
        <v>109</v>
      </c>
      <c r="B74" s="72"/>
      <c r="C74" s="76"/>
      <c r="D74" s="77"/>
      <c r="E74" s="77"/>
      <c r="F74" s="77"/>
      <c r="G74" s="77"/>
      <c r="H74" s="77"/>
      <c r="I74" s="77"/>
      <c r="J74" s="26"/>
      <c r="K74" s="26"/>
      <c r="L74" s="26"/>
      <c r="M74" s="26"/>
      <c r="N74" s="26"/>
      <c r="O74" s="26"/>
    </row>
    <row r="75" spans="1:15" ht="18" customHeight="1" x14ac:dyDescent="0.25">
      <c r="A75" s="128" t="s">
        <v>126</v>
      </c>
      <c r="B75" s="34"/>
      <c r="C75" s="26"/>
      <c r="D75" s="28"/>
      <c r="E75" s="28"/>
      <c r="F75" s="28"/>
      <c r="G75" s="28"/>
      <c r="H75" s="28"/>
      <c r="I75" s="28"/>
      <c r="J75" s="26"/>
      <c r="K75" s="26"/>
      <c r="L75" s="26"/>
      <c r="M75" s="26"/>
      <c r="N75" s="26"/>
      <c r="O75" s="26"/>
    </row>
    <row r="76" spans="1:15" ht="14.45" customHeight="1" x14ac:dyDescent="0.25">
      <c r="A76" s="127" t="s">
        <v>1</v>
      </c>
      <c r="B76" s="34"/>
      <c r="C76" s="26"/>
      <c r="D76" s="28"/>
      <c r="E76" s="28"/>
      <c r="F76" s="160" t="s">
        <v>2</v>
      </c>
      <c r="G76" s="160"/>
      <c r="H76" s="28"/>
      <c r="I76" s="28"/>
      <c r="J76" s="26"/>
      <c r="K76" s="26"/>
      <c r="L76" s="26"/>
      <c r="M76" s="26"/>
      <c r="N76" s="26"/>
      <c r="O76" s="26"/>
    </row>
    <row r="77" spans="1:15" ht="14.45" customHeight="1" x14ac:dyDescent="0.25">
      <c r="A77" s="29"/>
      <c r="B77" s="34"/>
      <c r="C77" s="26"/>
      <c r="D77" s="28"/>
      <c r="E77" s="28"/>
      <c r="F77" s="28"/>
      <c r="G77" s="28"/>
      <c r="H77" s="28"/>
      <c r="I77" s="28"/>
      <c r="J77" s="26"/>
      <c r="K77" s="26"/>
      <c r="L77" s="26"/>
      <c r="M77" s="26"/>
      <c r="N77" s="26"/>
      <c r="O77" s="26"/>
    </row>
    <row r="78" spans="1:15" x14ac:dyDescent="0.25">
      <c r="A78" s="29"/>
      <c r="B78" s="29"/>
      <c r="C78" s="26"/>
      <c r="D78" s="28"/>
      <c r="E78" s="28"/>
      <c r="F78" s="28"/>
      <c r="G78" s="28"/>
      <c r="H78" s="28"/>
      <c r="I78" s="28"/>
    </row>
    <row r="79" spans="1:15" x14ac:dyDescent="0.25">
      <c r="A79" s="29"/>
      <c r="B79" s="29"/>
      <c r="C79" s="26"/>
      <c r="D79" s="28"/>
      <c r="E79" s="28"/>
      <c r="F79" s="28"/>
      <c r="G79" s="28"/>
      <c r="H79" s="28"/>
      <c r="I79" s="28"/>
    </row>
    <row r="80" spans="1:15" x14ac:dyDescent="0.25">
      <c r="A80" s="29"/>
      <c r="B80" s="29"/>
      <c r="C80" s="26"/>
      <c r="D80" s="28"/>
      <c r="E80" s="28"/>
      <c r="F80" s="28"/>
      <c r="G80" s="28"/>
      <c r="H80" s="28"/>
      <c r="I80" s="28"/>
    </row>
    <row r="81" spans="1:9" x14ac:dyDescent="0.25">
      <c r="A81" s="29"/>
      <c r="B81" s="29"/>
      <c r="C81" s="26"/>
      <c r="D81" s="28"/>
      <c r="E81" s="28"/>
      <c r="F81" s="28"/>
      <c r="G81" s="28"/>
      <c r="H81" s="28"/>
      <c r="I81" s="28"/>
    </row>
    <row r="82" spans="1:9" x14ac:dyDescent="0.25">
      <c r="A82" s="29"/>
      <c r="B82" s="29"/>
      <c r="C82" s="26"/>
      <c r="D82" s="28"/>
      <c r="E82" s="28"/>
      <c r="F82" s="28"/>
      <c r="G82" s="28"/>
      <c r="H82" s="28"/>
      <c r="I82" s="28"/>
    </row>
    <row r="83" spans="1:9" x14ac:dyDescent="0.25">
      <c r="A83" s="29"/>
      <c r="B83" s="29"/>
      <c r="C83" s="26"/>
      <c r="D83" s="28"/>
      <c r="E83" s="28"/>
      <c r="F83" s="28"/>
      <c r="G83" s="28"/>
      <c r="H83" s="28"/>
      <c r="I83" s="28"/>
    </row>
    <row r="84" spans="1:9" x14ac:dyDescent="0.25">
      <c r="A84" s="29"/>
      <c r="B84" s="29"/>
      <c r="C84" s="26"/>
      <c r="D84" s="28"/>
      <c r="E84" s="28"/>
      <c r="F84" s="28"/>
      <c r="G84" s="28"/>
      <c r="H84" s="28"/>
      <c r="I84" s="28"/>
    </row>
    <row r="85" spans="1:9" x14ac:dyDescent="0.25">
      <c r="A85" s="12"/>
      <c r="B85" s="12"/>
      <c r="D85" s="9"/>
      <c r="E85" s="9"/>
      <c r="F85" s="9"/>
      <c r="G85" s="9"/>
      <c r="H85" s="9"/>
      <c r="I85" s="9"/>
    </row>
    <row r="90" spans="1:9" ht="2.85" customHeight="1" x14ac:dyDescent="0.25">
      <c r="A90" s="12"/>
      <c r="B90" s="12"/>
      <c r="C90" s="9"/>
      <c r="D90" s="9"/>
      <c r="E90" s="9"/>
      <c r="F90" s="9"/>
      <c r="G90" s="9"/>
      <c r="H90" s="9"/>
    </row>
    <row r="91" spans="1:9" ht="15.75" customHeight="1" x14ac:dyDescent="0.25">
      <c r="A91" s="19" t="s">
        <v>18</v>
      </c>
      <c r="B91" s="19"/>
      <c r="C91" s="13"/>
      <c r="D91" s="13"/>
      <c r="E91" s="13"/>
      <c r="F91" s="13"/>
      <c r="G91" s="14"/>
      <c r="H91" s="15"/>
    </row>
    <row r="92" spans="1:9" ht="6.4" customHeight="1" x14ac:dyDescent="0.25">
      <c r="A92" s="17"/>
      <c r="B92" s="17"/>
    </row>
    <row r="93" spans="1:9" ht="11.45" customHeight="1" x14ac:dyDescent="0.25">
      <c r="A93" s="72" t="s">
        <v>108</v>
      </c>
      <c r="B93" s="72"/>
      <c r="C93" s="76"/>
      <c r="D93" s="77"/>
      <c r="E93" s="77"/>
      <c r="F93" s="77"/>
      <c r="G93" s="77"/>
      <c r="H93" s="77"/>
      <c r="I93" s="77"/>
    </row>
    <row r="94" spans="1:9" ht="18.600000000000001" customHeight="1" x14ac:dyDescent="0.25">
      <c r="A94" s="128" t="s">
        <v>127</v>
      </c>
      <c r="C94" s="26"/>
      <c r="D94" s="28"/>
      <c r="E94" s="28"/>
      <c r="F94" s="28"/>
      <c r="G94" s="28"/>
      <c r="H94" s="28"/>
      <c r="I94" s="28"/>
    </row>
    <row r="95" spans="1:9" ht="11.45" customHeight="1" x14ac:dyDescent="0.25">
      <c r="C95" s="26"/>
      <c r="D95" s="30"/>
      <c r="E95" s="28"/>
      <c r="F95" s="28"/>
      <c r="G95" s="28"/>
      <c r="H95" s="28"/>
      <c r="I95" s="28"/>
    </row>
    <row r="96" spans="1:9" ht="11.45" customHeight="1" x14ac:dyDescent="0.25">
      <c r="A96" s="17"/>
      <c r="B96" s="17"/>
    </row>
    <row r="97" spans="1:2" ht="11.45" customHeight="1" x14ac:dyDescent="0.25">
      <c r="A97" s="17"/>
      <c r="B97" s="17"/>
    </row>
    <row r="98" spans="1:2" ht="11.45" customHeight="1" x14ac:dyDescent="0.25">
      <c r="A98" s="17"/>
      <c r="B98" s="17"/>
    </row>
    <row r="99" spans="1:2" ht="11.45" customHeight="1" x14ac:dyDescent="0.25">
      <c r="A99" s="17"/>
      <c r="B99" s="17"/>
    </row>
    <row r="100" spans="1:2" ht="11.45" customHeight="1" x14ac:dyDescent="0.25">
      <c r="A100" s="17"/>
      <c r="B100" s="17"/>
    </row>
    <row r="101" spans="1:2" ht="11.45" customHeight="1" x14ac:dyDescent="0.25">
      <c r="A101" s="17"/>
      <c r="B101" s="17"/>
    </row>
    <row r="102" spans="1:2" ht="11.45" customHeight="1" x14ac:dyDescent="0.25">
      <c r="A102" s="17"/>
      <c r="B102" s="17"/>
    </row>
    <row r="103" spans="1:2" ht="11.45" customHeight="1" x14ac:dyDescent="0.25">
      <c r="A103" s="17"/>
      <c r="B103" s="17"/>
    </row>
    <row r="104" spans="1:2" ht="11.45" customHeight="1" x14ac:dyDescent="0.25">
      <c r="A104" s="17"/>
      <c r="B104" s="17"/>
    </row>
    <row r="105" spans="1:2" ht="11.45" customHeight="1" x14ac:dyDescent="0.25">
      <c r="A105" s="17"/>
      <c r="B105" s="17"/>
    </row>
    <row r="106" spans="1:2" ht="11.45" customHeight="1" x14ac:dyDescent="0.25">
      <c r="A106" s="17"/>
      <c r="B106" s="17"/>
    </row>
    <row r="107" spans="1:2" ht="11.45" customHeight="1" x14ac:dyDescent="0.25">
      <c r="A107" s="17"/>
      <c r="B107" s="17"/>
    </row>
    <row r="108" spans="1:2" ht="11.45" customHeight="1" x14ac:dyDescent="0.25">
      <c r="A108" s="17"/>
      <c r="B108" s="17"/>
    </row>
    <row r="109" spans="1:2" ht="11.45" customHeight="1" x14ac:dyDescent="0.25">
      <c r="A109" s="17"/>
      <c r="B109" s="17"/>
    </row>
    <row r="110" spans="1:2" ht="11.45" customHeight="1" x14ac:dyDescent="0.25">
      <c r="A110" s="17"/>
      <c r="B110" s="17"/>
    </row>
    <row r="111" spans="1:2" ht="11.45" customHeight="1" x14ac:dyDescent="0.25">
      <c r="A111" s="17"/>
      <c r="B111" s="17"/>
    </row>
    <row r="112" spans="1:2" ht="11.45" customHeight="1" x14ac:dyDescent="0.25">
      <c r="A112" s="17"/>
      <c r="B112" s="17"/>
    </row>
    <row r="113" spans="1:2" ht="11.45" customHeight="1" x14ac:dyDescent="0.25">
      <c r="A113" s="17"/>
      <c r="B113" s="17"/>
    </row>
    <row r="114" spans="1:2" ht="11.45" customHeight="1" x14ac:dyDescent="0.25">
      <c r="A114" s="17"/>
      <c r="B114" s="17"/>
    </row>
    <row r="115" spans="1:2" ht="11.45" customHeight="1" x14ac:dyDescent="0.25">
      <c r="A115" s="17"/>
      <c r="B115" s="17"/>
    </row>
    <row r="116" spans="1:2" ht="11.45" customHeight="1" x14ac:dyDescent="0.25">
      <c r="A116" s="17"/>
      <c r="B116" s="17"/>
    </row>
    <row r="117" spans="1:2" ht="11.45" customHeight="1" x14ac:dyDescent="0.25">
      <c r="A117" s="17"/>
      <c r="B117" s="17"/>
    </row>
    <row r="118" spans="1:2" ht="11.45" customHeight="1" x14ac:dyDescent="0.25">
      <c r="A118" s="17"/>
      <c r="B118" s="17"/>
    </row>
    <row r="119" spans="1:2" ht="11.45" customHeight="1" x14ac:dyDescent="0.25">
      <c r="A119" s="17"/>
      <c r="B119" s="17"/>
    </row>
    <row r="120" spans="1:2" ht="11.45" customHeight="1" x14ac:dyDescent="0.25">
      <c r="A120" s="17"/>
      <c r="B120" s="17"/>
    </row>
    <row r="121" spans="1:2" ht="11.45" customHeight="1" x14ac:dyDescent="0.25">
      <c r="A121" s="17"/>
      <c r="B121" s="17"/>
    </row>
    <row r="122" spans="1:2" ht="11.45" customHeight="1" x14ac:dyDescent="0.25">
      <c r="A122" s="17"/>
      <c r="B122" s="17"/>
    </row>
    <row r="123" spans="1:2" ht="11.45" customHeight="1" x14ac:dyDescent="0.25">
      <c r="A123" s="17"/>
      <c r="B123" s="17"/>
    </row>
    <row r="124" spans="1:2" ht="11.45" customHeight="1" x14ac:dyDescent="0.25">
      <c r="A124" s="17"/>
      <c r="B124" s="17"/>
    </row>
    <row r="125" spans="1:2" ht="11.45" customHeight="1" x14ac:dyDescent="0.25">
      <c r="A125" s="17"/>
      <c r="B125" s="17"/>
    </row>
    <row r="126" spans="1:2" ht="11.45" customHeight="1" x14ac:dyDescent="0.25">
      <c r="A126" s="17"/>
      <c r="B126" s="17"/>
    </row>
    <row r="127" spans="1:2" ht="11.45" customHeight="1" x14ac:dyDescent="0.25">
      <c r="A127" s="17"/>
      <c r="B127" s="17"/>
    </row>
    <row r="128" spans="1:2" ht="11.45" customHeight="1" x14ac:dyDescent="0.25">
      <c r="A128" s="17"/>
      <c r="B128" s="17"/>
    </row>
    <row r="129" spans="1:9" ht="11.45" customHeight="1" x14ac:dyDescent="0.25">
      <c r="A129" s="19" t="s">
        <v>18</v>
      </c>
      <c r="B129" s="17"/>
    </row>
    <row r="130" spans="1:9" ht="8.4499999999999993" customHeight="1" x14ac:dyDescent="0.25">
      <c r="A130" s="17"/>
      <c r="B130" s="17"/>
    </row>
    <row r="131" spans="1:9" x14ac:dyDescent="0.25">
      <c r="A131" s="70" t="s">
        <v>110</v>
      </c>
      <c r="B131" s="70"/>
      <c r="C131" s="78"/>
      <c r="D131" s="78"/>
      <c r="E131" s="78"/>
      <c r="F131" s="78"/>
      <c r="G131" s="79"/>
      <c r="H131" s="71"/>
      <c r="I131" s="71"/>
    </row>
    <row r="132" spans="1:9" x14ac:dyDescent="0.25">
      <c r="A132" s="38" t="s">
        <v>120</v>
      </c>
      <c r="B132" s="31"/>
      <c r="C132" s="18"/>
      <c r="D132" s="18"/>
      <c r="E132" s="18"/>
      <c r="F132" s="45"/>
      <c r="G132" s="45"/>
      <c r="H132" s="45"/>
      <c r="I132" s="45"/>
    </row>
    <row r="133" spans="1:9" ht="15" customHeight="1" x14ac:dyDescent="0.25">
      <c r="C133" s="13"/>
      <c r="D133" s="13"/>
      <c r="E133" s="19"/>
      <c r="G133" s="36"/>
      <c r="H133" s="36"/>
      <c r="I133" s="36"/>
    </row>
    <row r="134" spans="1:9" ht="15" customHeight="1" x14ac:dyDescent="0.25">
      <c r="C134" s="13"/>
      <c r="D134" s="13"/>
      <c r="E134" s="19"/>
      <c r="F134" s="159" t="s">
        <v>114</v>
      </c>
      <c r="G134" s="159"/>
      <c r="H134" s="159"/>
      <c r="I134" s="159"/>
    </row>
    <row r="135" spans="1:9" ht="15" customHeight="1" x14ac:dyDescent="0.25">
      <c r="C135" s="13"/>
      <c r="D135" s="13"/>
      <c r="E135" s="19"/>
      <c r="F135" s="159"/>
      <c r="G135" s="159"/>
      <c r="H135" s="159"/>
      <c r="I135" s="159"/>
    </row>
    <row r="136" spans="1:9" ht="15" customHeight="1" x14ac:dyDescent="0.25">
      <c r="C136" s="13"/>
      <c r="D136" s="13"/>
      <c r="E136" s="19"/>
      <c r="F136" s="159"/>
      <c r="G136" s="159"/>
      <c r="H136" s="159"/>
      <c r="I136" s="159"/>
    </row>
    <row r="137" spans="1:9" ht="15" customHeight="1" x14ac:dyDescent="0.25">
      <c r="C137" s="13"/>
      <c r="D137" s="13"/>
      <c r="E137" s="19"/>
      <c r="F137" s="159"/>
      <c r="G137" s="159"/>
      <c r="H137" s="159"/>
      <c r="I137" s="159"/>
    </row>
    <row r="138" spans="1:9" ht="15" customHeight="1" x14ac:dyDescent="0.25">
      <c r="C138" s="13"/>
      <c r="D138" s="13"/>
      <c r="E138" s="19"/>
      <c r="F138" s="159"/>
      <c r="G138" s="159"/>
      <c r="H138" s="159"/>
      <c r="I138" s="159"/>
    </row>
    <row r="139" spans="1:9" ht="15" customHeight="1" x14ac:dyDescent="0.25">
      <c r="C139" s="13"/>
      <c r="D139" s="13"/>
      <c r="E139" s="19"/>
      <c r="F139" s="159"/>
      <c r="G139" s="159"/>
      <c r="H139" s="159"/>
      <c r="I139" s="159"/>
    </row>
    <row r="140" spans="1:9" ht="15" customHeight="1" x14ac:dyDescent="0.25">
      <c r="C140" s="13"/>
      <c r="D140" s="13"/>
      <c r="E140" s="19"/>
      <c r="F140" s="159"/>
      <c r="G140" s="159"/>
      <c r="H140" s="159"/>
      <c r="I140" s="159"/>
    </row>
    <row r="141" spans="1:9" ht="15" customHeight="1" x14ac:dyDescent="0.25">
      <c r="C141" s="13"/>
      <c r="D141" s="13"/>
      <c r="E141" s="19"/>
      <c r="F141" s="159"/>
      <c r="G141" s="159"/>
      <c r="H141" s="159"/>
      <c r="I141" s="159"/>
    </row>
    <row r="142" spans="1:9" ht="15" customHeight="1" x14ac:dyDescent="0.25">
      <c r="C142" s="13"/>
      <c r="D142" s="13"/>
      <c r="E142" s="19"/>
      <c r="F142" s="159"/>
      <c r="G142" s="159"/>
      <c r="H142" s="159"/>
      <c r="I142" s="159"/>
    </row>
    <row r="143" spans="1:9" ht="15" customHeight="1" x14ac:dyDescent="0.25">
      <c r="C143" s="13"/>
      <c r="D143" s="13"/>
      <c r="E143" s="19"/>
      <c r="F143" s="159"/>
      <c r="G143" s="159"/>
      <c r="H143" s="159"/>
      <c r="I143" s="159"/>
    </row>
    <row r="144" spans="1:9" ht="15" customHeight="1" x14ac:dyDescent="0.25">
      <c r="C144" s="13"/>
      <c r="D144" s="13"/>
      <c r="E144" s="19"/>
      <c r="F144" s="43"/>
      <c r="G144" s="43"/>
      <c r="H144" s="43"/>
      <c r="I144" s="43"/>
    </row>
    <row r="145" spans="1:9" ht="15" customHeight="1" x14ac:dyDescent="0.25">
      <c r="A145" s="19" t="s">
        <v>18</v>
      </c>
      <c r="C145" s="13"/>
      <c r="D145" s="13"/>
      <c r="E145" s="19"/>
      <c r="F145" s="36"/>
      <c r="G145" s="36"/>
      <c r="H145" s="36"/>
      <c r="I145" s="36"/>
    </row>
    <row r="146" spans="1:9" ht="6.75" customHeight="1" x14ac:dyDescent="0.25">
      <c r="C146" s="13"/>
      <c r="D146" s="13"/>
      <c r="E146" s="19"/>
      <c r="G146" s="19"/>
    </row>
    <row r="147" spans="1:9" ht="14.25" customHeight="1" x14ac:dyDescent="0.25">
      <c r="A147" s="80" t="s">
        <v>16</v>
      </c>
      <c r="B147" s="71"/>
      <c r="C147" s="78"/>
      <c r="D147" s="71"/>
      <c r="E147" s="81"/>
      <c r="F147" s="71"/>
      <c r="G147" s="81"/>
      <c r="H147" s="71"/>
      <c r="I147" s="71"/>
    </row>
    <row r="148" spans="1:9" ht="14.25" customHeight="1" x14ac:dyDescent="0.25">
      <c r="A148" s="38" t="s">
        <v>25</v>
      </c>
      <c r="C148" s="13"/>
      <c r="E148" s="19"/>
      <c r="G148" s="36"/>
      <c r="H148" s="36"/>
      <c r="I148" s="36"/>
    </row>
    <row r="149" spans="1:9" ht="15" customHeight="1" x14ac:dyDescent="0.25">
      <c r="A149" s="31"/>
      <c r="C149" s="13"/>
      <c r="D149" s="13"/>
      <c r="E149" s="19"/>
      <c r="F149" s="36"/>
      <c r="G149" s="36"/>
      <c r="H149" s="36"/>
      <c r="I149" s="36"/>
    </row>
    <row r="150" spans="1:9" ht="15" customHeight="1" x14ac:dyDescent="0.25">
      <c r="B150" s="36"/>
      <c r="C150" s="37"/>
      <c r="D150" s="13"/>
      <c r="E150" s="19"/>
      <c r="F150" s="159" t="s">
        <v>117</v>
      </c>
      <c r="G150" s="159"/>
      <c r="H150" s="159"/>
      <c r="I150" s="159"/>
    </row>
    <row r="151" spans="1:9" ht="15" customHeight="1" x14ac:dyDescent="0.25">
      <c r="A151" s="36"/>
      <c r="B151" s="36"/>
      <c r="C151" s="36"/>
      <c r="D151" s="13"/>
      <c r="E151" s="19"/>
      <c r="F151" s="159"/>
      <c r="G151" s="159"/>
      <c r="H151" s="159"/>
      <c r="I151" s="159"/>
    </row>
    <row r="152" spans="1:9" ht="15" customHeight="1" x14ac:dyDescent="0.25">
      <c r="A152" s="36"/>
      <c r="B152" s="36"/>
      <c r="C152" s="36"/>
      <c r="D152" s="13"/>
      <c r="E152" s="19"/>
      <c r="F152" s="159"/>
      <c r="G152" s="159"/>
      <c r="H152" s="159"/>
      <c r="I152" s="159"/>
    </row>
    <row r="153" spans="1:9" ht="15" customHeight="1" x14ac:dyDescent="0.25">
      <c r="A153" s="36"/>
      <c r="B153" s="36"/>
      <c r="C153" s="36"/>
      <c r="D153" s="13"/>
      <c r="E153" s="19"/>
      <c r="F153" s="159"/>
      <c r="G153" s="159"/>
      <c r="H153" s="159"/>
      <c r="I153" s="159"/>
    </row>
    <row r="154" spans="1:9" ht="15" customHeight="1" x14ac:dyDescent="0.25">
      <c r="A154" s="36"/>
      <c r="B154" s="36"/>
      <c r="C154" s="36"/>
      <c r="D154" s="13"/>
      <c r="E154" s="19"/>
      <c r="F154" s="159"/>
      <c r="G154" s="159"/>
      <c r="H154" s="159"/>
      <c r="I154" s="159"/>
    </row>
    <row r="155" spans="1:9" ht="15" customHeight="1" x14ac:dyDescent="0.25">
      <c r="A155" s="36"/>
      <c r="B155" s="36"/>
      <c r="C155" s="36"/>
      <c r="D155" s="13"/>
      <c r="E155" s="19"/>
      <c r="F155" s="159"/>
      <c r="G155" s="159"/>
      <c r="H155" s="159"/>
      <c r="I155" s="159"/>
    </row>
    <row r="156" spans="1:9" ht="15" customHeight="1" x14ac:dyDescent="0.25">
      <c r="A156" s="36"/>
      <c r="B156" s="36"/>
      <c r="C156" s="36"/>
      <c r="D156" s="13"/>
      <c r="E156" s="19"/>
      <c r="F156" s="159"/>
      <c r="G156" s="159"/>
      <c r="H156" s="159"/>
      <c r="I156" s="159"/>
    </row>
    <row r="157" spans="1:9" ht="15" customHeight="1" x14ac:dyDescent="0.25">
      <c r="A157" s="36"/>
      <c r="B157" s="36"/>
      <c r="C157" s="36"/>
      <c r="D157" s="13"/>
      <c r="E157" s="19"/>
      <c r="F157" s="159"/>
      <c r="G157" s="159"/>
      <c r="H157" s="159"/>
      <c r="I157" s="159"/>
    </row>
    <row r="158" spans="1:9" ht="15" customHeight="1" x14ac:dyDescent="0.25">
      <c r="A158" s="36"/>
      <c r="B158" s="36"/>
      <c r="C158" s="36"/>
      <c r="D158" s="13"/>
      <c r="E158" s="19"/>
      <c r="F158" s="159"/>
      <c r="G158" s="159"/>
      <c r="H158" s="159"/>
      <c r="I158" s="159"/>
    </row>
    <row r="159" spans="1:9" ht="15" customHeight="1" x14ac:dyDescent="0.25">
      <c r="A159" s="36"/>
      <c r="B159" s="36"/>
      <c r="C159" s="36"/>
      <c r="D159" s="13"/>
      <c r="E159" s="19"/>
      <c r="F159" s="13"/>
      <c r="G159" s="19"/>
    </row>
    <row r="160" spans="1:9" ht="15" customHeight="1" x14ac:dyDescent="0.25">
      <c r="A160" s="36"/>
      <c r="B160" s="36"/>
      <c r="C160" s="36"/>
      <c r="D160" s="13"/>
      <c r="E160" s="19"/>
      <c r="F160" s="159" t="s">
        <v>118</v>
      </c>
      <c r="G160" s="159"/>
      <c r="H160" s="159"/>
      <c r="I160" s="159"/>
    </row>
    <row r="161" spans="1:9" ht="15" customHeight="1" x14ac:dyDescent="0.25">
      <c r="A161" s="36"/>
      <c r="B161" s="36"/>
      <c r="C161" s="36"/>
      <c r="D161" s="13"/>
      <c r="E161" s="19"/>
      <c r="F161" s="159"/>
      <c r="G161" s="159"/>
      <c r="H161" s="159"/>
      <c r="I161" s="159"/>
    </row>
    <row r="162" spans="1:9" ht="15" customHeight="1" x14ac:dyDescent="0.25">
      <c r="A162" s="36"/>
      <c r="B162" s="36"/>
      <c r="C162" s="36"/>
      <c r="D162" s="13"/>
      <c r="E162" s="19"/>
      <c r="F162" s="159"/>
      <c r="G162" s="159"/>
      <c r="H162" s="159"/>
      <c r="I162" s="159"/>
    </row>
    <row r="163" spans="1:9" ht="15" customHeight="1" x14ac:dyDescent="0.25">
      <c r="A163" s="36"/>
      <c r="B163" s="36"/>
      <c r="C163" s="36"/>
      <c r="D163" s="13"/>
      <c r="E163" s="19"/>
      <c r="F163" s="159"/>
      <c r="G163" s="159"/>
      <c r="H163" s="159"/>
      <c r="I163" s="159"/>
    </row>
    <row r="164" spans="1:9" ht="15" customHeight="1" x14ac:dyDescent="0.25">
      <c r="A164" s="36"/>
      <c r="B164" s="36"/>
      <c r="C164" s="36"/>
      <c r="D164" s="13"/>
      <c r="E164" s="19"/>
      <c r="F164" s="159"/>
      <c r="G164" s="159"/>
      <c r="H164" s="159"/>
      <c r="I164" s="159"/>
    </row>
    <row r="165" spans="1:9" ht="15" customHeight="1" x14ac:dyDescent="0.25">
      <c r="A165" s="36"/>
      <c r="B165" s="36"/>
      <c r="C165" s="36"/>
      <c r="D165" s="13"/>
      <c r="E165" s="19"/>
      <c r="F165" s="36"/>
      <c r="G165" s="36"/>
      <c r="H165" s="36"/>
      <c r="I165" s="36"/>
    </row>
    <row r="166" spans="1:9" ht="15" customHeight="1" x14ac:dyDescent="0.25">
      <c r="A166" s="36"/>
      <c r="B166" s="36"/>
      <c r="C166" s="36"/>
      <c r="D166" s="13"/>
      <c r="E166" s="19"/>
      <c r="F166" s="36"/>
      <c r="G166" s="36"/>
      <c r="H166" s="36"/>
      <c r="I166" s="36"/>
    </row>
    <row r="167" spans="1:9" ht="15" customHeight="1" x14ac:dyDescent="0.25">
      <c r="A167" s="19" t="s">
        <v>116</v>
      </c>
      <c r="B167" s="36"/>
      <c r="C167" s="36"/>
      <c r="D167" s="13"/>
      <c r="E167" s="19"/>
      <c r="F167" s="36"/>
      <c r="G167" s="36"/>
      <c r="H167" s="36"/>
      <c r="I167" s="36"/>
    </row>
    <row r="168" spans="1:9" ht="15" customHeight="1" x14ac:dyDescent="0.25">
      <c r="A168" s="37"/>
      <c r="B168" s="37"/>
      <c r="C168" s="37"/>
      <c r="E168" s="19"/>
      <c r="F168" s="13"/>
      <c r="G168" s="19"/>
    </row>
    <row r="169" spans="1:9" ht="17.649999999999999" customHeight="1" x14ac:dyDescent="0.25">
      <c r="A169" s="70" t="s">
        <v>19</v>
      </c>
      <c r="B169" s="70"/>
      <c r="C169" s="71"/>
      <c r="D169" s="71"/>
      <c r="E169" s="71"/>
      <c r="F169" s="71"/>
      <c r="G169" s="71"/>
      <c r="H169" s="71"/>
      <c r="I169" s="71"/>
    </row>
    <row r="170" spans="1:9" ht="6.75" customHeight="1" x14ac:dyDescent="0.25">
      <c r="A170" s="20"/>
      <c r="B170" s="20"/>
    </row>
    <row r="171" spans="1:9" ht="31.5" customHeight="1" x14ac:dyDescent="0.25">
      <c r="A171" s="154" t="s">
        <v>59</v>
      </c>
      <c r="B171" s="154"/>
      <c r="C171" s="154"/>
      <c r="D171" s="154"/>
      <c r="E171" s="154"/>
      <c r="F171" s="154"/>
      <c r="G171" s="154"/>
      <c r="H171" s="154"/>
      <c r="I171" s="154"/>
    </row>
    <row r="172" spans="1:9" ht="14.25" customHeight="1" x14ac:dyDescent="0.25">
      <c r="A172" s="20"/>
      <c r="B172" s="20"/>
    </row>
    <row r="173" spans="1:9" ht="14.25" customHeight="1" x14ac:dyDescent="0.25">
      <c r="A173" s="20"/>
      <c r="B173" s="20"/>
    </row>
    <row r="174" spans="1:9" ht="14.25" customHeight="1" x14ac:dyDescent="0.25">
      <c r="A174" s="20"/>
      <c r="B174" s="20"/>
    </row>
    <row r="175" spans="1:9" ht="14.25" customHeight="1" x14ac:dyDescent="0.25">
      <c r="A175" s="20"/>
      <c r="B175" s="20"/>
    </row>
    <row r="176" spans="1:9" ht="14.25" customHeight="1" x14ac:dyDescent="0.25">
      <c r="A176" s="20"/>
      <c r="B176" s="20"/>
    </row>
    <row r="177" spans="1:9" ht="14.25" customHeight="1" x14ac:dyDescent="0.25">
      <c r="A177" s="20"/>
      <c r="B177" s="20"/>
    </row>
    <row r="178" spans="1:9" ht="14.25" customHeight="1" x14ac:dyDescent="0.25">
      <c r="A178" s="20"/>
      <c r="B178" s="20"/>
    </row>
    <row r="179" spans="1:9" ht="14.25" customHeight="1" x14ac:dyDescent="0.25">
      <c r="A179" s="20"/>
      <c r="B179" s="20"/>
    </row>
    <row r="180" spans="1:9" ht="14.25" customHeight="1" x14ac:dyDescent="0.25">
      <c r="A180" s="20"/>
      <c r="B180" s="20"/>
    </row>
    <row r="181" spans="1:9" ht="14.25" customHeight="1" x14ac:dyDescent="0.25">
      <c r="A181" s="20"/>
      <c r="B181" s="20"/>
    </row>
    <row r="182" spans="1:9" ht="14.25" customHeight="1" x14ac:dyDescent="0.25">
      <c r="A182" s="20"/>
      <c r="B182" s="20"/>
    </row>
    <row r="183" spans="1:9" ht="14.25" customHeight="1" x14ac:dyDescent="0.25">
      <c r="A183" s="20"/>
      <c r="B183" s="20"/>
    </row>
    <row r="184" spans="1:9" ht="14.25" customHeight="1" x14ac:dyDescent="0.25">
      <c r="A184" s="20"/>
      <c r="B184" s="20"/>
    </row>
    <row r="185" spans="1:9" ht="14.25" customHeight="1" x14ac:dyDescent="0.25">
      <c r="A185" s="20"/>
      <c r="B185" s="20"/>
    </row>
    <row r="186" spans="1:9" ht="14.25" customHeight="1" x14ac:dyDescent="0.25">
      <c r="A186" s="20"/>
      <c r="B186" s="20"/>
    </row>
    <row r="187" spans="1:9" ht="14.25" customHeight="1" x14ac:dyDescent="0.25">
      <c r="A187" s="20"/>
      <c r="B187" s="20"/>
    </row>
    <row r="188" spans="1:9" ht="15" customHeight="1" x14ac:dyDescent="0.25">
      <c r="A188" s="32"/>
      <c r="B188" s="32"/>
    </row>
    <row r="189" spans="1:9" ht="18.75" customHeight="1" x14ac:dyDescent="0.25">
      <c r="A189" s="25" t="s">
        <v>76</v>
      </c>
      <c r="B189" s="25"/>
    </row>
    <row r="190" spans="1:9" ht="6.75" customHeight="1" x14ac:dyDescent="0.25">
      <c r="C190" s="13"/>
      <c r="D190" s="13"/>
      <c r="E190" s="19"/>
      <c r="F190" s="13"/>
      <c r="G190" s="19"/>
    </row>
    <row r="191" spans="1:9" ht="13.9" customHeight="1" x14ac:dyDescent="0.25">
      <c r="A191" s="70" t="s">
        <v>8</v>
      </c>
      <c r="B191" s="70"/>
      <c r="C191" s="71"/>
      <c r="D191" s="71"/>
      <c r="E191" s="71"/>
      <c r="F191" s="71"/>
      <c r="G191" s="71"/>
      <c r="H191" s="71"/>
      <c r="I191" s="71"/>
    </row>
    <row r="192" spans="1:9" ht="8.1" customHeight="1" x14ac:dyDescent="0.25"/>
    <row r="193" spans="1:9" ht="15" customHeight="1" x14ac:dyDescent="0.25">
      <c r="A193" s="21" t="s">
        <v>9</v>
      </c>
      <c r="B193" s="21"/>
      <c r="C193" s="22"/>
      <c r="D193" s="22"/>
      <c r="E193" s="22"/>
      <c r="F193" s="22"/>
      <c r="G193" s="22"/>
      <c r="H193" s="22"/>
      <c r="I193" s="22"/>
    </row>
    <row r="194" spans="1:9" ht="26.65" customHeight="1" x14ac:dyDescent="0.25">
      <c r="A194" s="155" t="s">
        <v>10</v>
      </c>
      <c r="B194" s="155"/>
      <c r="C194" s="155"/>
      <c r="D194" s="155"/>
      <c r="E194" s="155"/>
      <c r="F194" s="155"/>
      <c r="G194" s="155"/>
      <c r="H194" s="155"/>
      <c r="I194" s="155"/>
    </row>
    <row r="195" spans="1:9" ht="15.75" customHeight="1" x14ac:dyDescent="0.25">
      <c r="A195" s="21" t="s">
        <v>5</v>
      </c>
      <c r="B195" s="21"/>
      <c r="C195" s="22"/>
      <c r="D195" s="22"/>
      <c r="E195" s="22"/>
      <c r="F195" s="22"/>
      <c r="G195" s="23"/>
      <c r="H195" s="22"/>
      <c r="I195" s="22"/>
    </row>
    <row r="196" spans="1:9" ht="75" customHeight="1" x14ac:dyDescent="0.25">
      <c r="A196" s="150" t="s">
        <v>20</v>
      </c>
      <c r="B196" s="150"/>
      <c r="C196" s="150"/>
      <c r="D196" s="150"/>
      <c r="E196" s="150"/>
      <c r="F196" s="150"/>
      <c r="G196" s="150"/>
      <c r="H196" s="150"/>
      <c r="I196" s="150"/>
    </row>
    <row r="197" spans="1:9" ht="13.5" customHeight="1" x14ac:dyDescent="0.25">
      <c r="A197" s="39" t="s">
        <v>21</v>
      </c>
      <c r="B197" s="44"/>
      <c r="C197" s="44"/>
      <c r="D197" s="44"/>
      <c r="E197" s="44"/>
      <c r="F197" s="44"/>
      <c r="G197" s="44"/>
      <c r="H197" s="44"/>
      <c r="I197" s="44"/>
    </row>
    <row r="198" spans="1:9" ht="62.25" customHeight="1" x14ac:dyDescent="0.25">
      <c r="A198" s="150" t="s">
        <v>22</v>
      </c>
      <c r="B198" s="150"/>
      <c r="C198" s="150"/>
      <c r="D198" s="150"/>
      <c r="E198" s="150"/>
      <c r="F198" s="150"/>
      <c r="G198" s="150"/>
      <c r="H198" s="150"/>
      <c r="I198" s="150"/>
    </row>
    <row r="199" spans="1:9" x14ac:dyDescent="0.25">
      <c r="A199" s="21" t="s">
        <v>11</v>
      </c>
      <c r="B199" s="21"/>
      <c r="C199" s="22"/>
      <c r="D199" s="22"/>
      <c r="E199" s="22"/>
      <c r="F199" s="22"/>
      <c r="G199" s="23"/>
      <c r="H199" s="22"/>
      <c r="I199" s="22"/>
    </row>
    <row r="200" spans="1:9" ht="83.45" customHeight="1" x14ac:dyDescent="0.25">
      <c r="A200" s="151" t="s">
        <v>128</v>
      </c>
      <c r="B200" s="152"/>
      <c r="C200" s="152"/>
      <c r="D200" s="152"/>
      <c r="E200" s="152"/>
      <c r="F200" s="152"/>
      <c r="G200" s="152"/>
      <c r="H200" s="152"/>
      <c r="I200" s="152"/>
    </row>
    <row r="201" spans="1:9" ht="10.9" customHeight="1" x14ac:dyDescent="0.25">
      <c r="A201" s="33"/>
      <c r="B201" s="33"/>
      <c r="G201" s="24"/>
    </row>
    <row r="202" spans="1:9" x14ac:dyDescent="0.25">
      <c r="G202" s="24"/>
    </row>
    <row r="203" spans="1:9" x14ac:dyDescent="0.25">
      <c r="G203" s="24"/>
    </row>
    <row r="204" spans="1:9" x14ac:dyDescent="0.25">
      <c r="G204" s="24"/>
    </row>
    <row r="205" spans="1:9" x14ac:dyDescent="0.25">
      <c r="G205" s="24"/>
    </row>
    <row r="206" spans="1:9" x14ac:dyDescent="0.25">
      <c r="G206" s="24"/>
    </row>
  </sheetData>
  <mergeCells count="13">
    <mergeCell ref="A198:I198"/>
    <mergeCell ref="A200:I200"/>
    <mergeCell ref="A9:I9"/>
    <mergeCell ref="A171:I171"/>
    <mergeCell ref="A194:I194"/>
    <mergeCell ref="A196:I196"/>
    <mergeCell ref="D12:E12"/>
    <mergeCell ref="B12:C12"/>
    <mergeCell ref="F150:I158"/>
    <mergeCell ref="F134:I143"/>
    <mergeCell ref="F12:G12"/>
    <mergeCell ref="F76:G76"/>
    <mergeCell ref="F160:I164"/>
  </mergeCells>
  <pageMargins left="0.7" right="0.7" top="0.75" bottom="0.75" header="0.3" footer="0.3"/>
  <pageSetup paperSize="9" scale="73" fitToHeight="0" orientation="portrait" r:id="rId1"/>
  <rowBreaks count="3" manualBreakCount="3">
    <brk id="56" max="16383" man="1"/>
    <brk id="130" max="16383" man="1"/>
    <brk id="19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4E80D-C980-400B-8E22-0AE48914F711}">
  <dimension ref="A1:N20"/>
  <sheetViews>
    <sheetView workbookViewId="0"/>
  </sheetViews>
  <sheetFormatPr baseColWidth="10" defaultColWidth="11.42578125" defaultRowHeight="12.75" x14ac:dyDescent="0.2"/>
  <cols>
    <col min="1" max="1" width="34.85546875" style="1" customWidth="1"/>
    <col min="2" max="16384" width="11.42578125" style="1"/>
  </cols>
  <sheetData>
    <row r="1" spans="1:14" ht="15" x14ac:dyDescent="0.25">
      <c r="A1" s="16" t="s">
        <v>70</v>
      </c>
    </row>
    <row r="2" spans="1:14" x14ac:dyDescent="0.2">
      <c r="A2" s="1" t="s">
        <v>129</v>
      </c>
    </row>
    <row r="3" spans="1:14" x14ac:dyDescent="0.2">
      <c r="B3" s="161" t="s">
        <v>2</v>
      </c>
      <c r="C3" s="161"/>
      <c r="D3" s="161" t="s">
        <v>1</v>
      </c>
      <c r="E3" s="161"/>
      <c r="F3" s="161" t="s">
        <v>3</v>
      </c>
      <c r="G3" s="161"/>
    </row>
    <row r="4" spans="1:14" ht="36" x14ac:dyDescent="0.2">
      <c r="B4" s="67" t="s">
        <v>7</v>
      </c>
      <c r="C4" s="87" t="s">
        <v>68</v>
      </c>
      <c r="D4" s="67" t="s">
        <v>7</v>
      </c>
      <c r="E4" s="87" t="s">
        <v>68</v>
      </c>
      <c r="F4" s="67" t="s">
        <v>7</v>
      </c>
      <c r="G4" s="87" t="s">
        <v>68</v>
      </c>
    </row>
    <row r="5" spans="1:14" x14ac:dyDescent="0.2">
      <c r="A5" s="89" t="s">
        <v>95</v>
      </c>
      <c r="B5" s="89">
        <v>3434</v>
      </c>
      <c r="C5" s="89">
        <v>13.6</v>
      </c>
      <c r="D5" s="89">
        <v>2691</v>
      </c>
      <c r="E5" s="89">
        <v>16.100000000000001</v>
      </c>
      <c r="F5" s="89">
        <v>6125</v>
      </c>
      <c r="G5" s="89">
        <v>10.4</v>
      </c>
      <c r="I5" s="109"/>
      <c r="J5" s="109"/>
      <c r="K5" s="109"/>
      <c r="L5" s="109"/>
      <c r="M5" s="109"/>
      <c r="N5" s="109"/>
    </row>
    <row r="6" spans="1:14" ht="14.25" x14ac:dyDescent="0.2">
      <c r="A6" s="89" t="s">
        <v>96</v>
      </c>
      <c r="B6" s="88">
        <v>3568</v>
      </c>
      <c r="C6" s="88">
        <v>14.5</v>
      </c>
      <c r="D6" s="88">
        <v>5387</v>
      </c>
      <c r="E6" s="88">
        <v>11.6</v>
      </c>
      <c r="F6" s="88">
        <v>8955</v>
      </c>
      <c r="G6" s="88">
        <v>9.1</v>
      </c>
      <c r="I6" s="109"/>
      <c r="J6" s="109"/>
      <c r="K6" s="109"/>
      <c r="M6" s="109"/>
    </row>
    <row r="7" spans="1:14" x14ac:dyDescent="0.2">
      <c r="A7" s="89" t="s">
        <v>93</v>
      </c>
      <c r="B7" s="89">
        <v>7843</v>
      </c>
      <c r="C7" s="89">
        <v>9.3000000000000007</v>
      </c>
      <c r="D7" s="89">
        <v>8594</v>
      </c>
      <c r="E7" s="89">
        <v>9.1999999999999993</v>
      </c>
      <c r="F7" s="89">
        <v>16437</v>
      </c>
      <c r="G7" s="89">
        <v>6.5</v>
      </c>
      <c r="I7" s="109"/>
      <c r="K7" s="109"/>
      <c r="M7" s="109"/>
    </row>
    <row r="8" spans="1:14" ht="14.25" x14ac:dyDescent="0.2">
      <c r="A8" s="89" t="s">
        <v>97</v>
      </c>
      <c r="B8" s="88">
        <v>20154</v>
      </c>
      <c r="C8" s="88">
        <v>5.7</v>
      </c>
      <c r="D8" s="88">
        <v>2252</v>
      </c>
      <c r="E8" s="88">
        <v>18.2</v>
      </c>
      <c r="F8" s="88">
        <v>22406</v>
      </c>
      <c r="G8" s="88">
        <v>5.4</v>
      </c>
      <c r="I8" s="109"/>
      <c r="K8" s="109"/>
      <c r="M8" s="109"/>
    </row>
    <row r="9" spans="1:14" x14ac:dyDescent="0.2">
      <c r="A9" s="89" t="s">
        <v>17</v>
      </c>
      <c r="B9" s="89">
        <v>11517</v>
      </c>
      <c r="C9" s="89">
        <v>7.7</v>
      </c>
      <c r="D9" s="89">
        <v>10968</v>
      </c>
      <c r="E9" s="89">
        <v>8.3000000000000007</v>
      </c>
      <c r="F9" s="89">
        <v>22485</v>
      </c>
      <c r="G9" s="89">
        <v>5.6</v>
      </c>
      <c r="I9" s="109"/>
      <c r="K9" s="109"/>
      <c r="M9" s="109"/>
    </row>
    <row r="10" spans="1:14" x14ac:dyDescent="0.2">
      <c r="A10" s="89" t="s">
        <v>77</v>
      </c>
      <c r="B10" s="88">
        <v>13998</v>
      </c>
      <c r="C10" s="92">
        <v>7</v>
      </c>
      <c r="D10" s="88">
        <v>15294</v>
      </c>
      <c r="E10" s="92">
        <v>7</v>
      </c>
      <c r="F10" s="88">
        <v>29292</v>
      </c>
      <c r="G10" s="88">
        <v>4.9000000000000004</v>
      </c>
      <c r="I10" s="109"/>
      <c r="K10" s="109"/>
      <c r="M10" s="109"/>
    </row>
    <row r="11" spans="1:14" x14ac:dyDescent="0.2">
      <c r="A11" s="88" t="s">
        <v>89</v>
      </c>
      <c r="B11" s="89">
        <v>14130</v>
      </c>
      <c r="C11" s="89">
        <v>6.6</v>
      </c>
      <c r="D11" s="89">
        <v>16794</v>
      </c>
      <c r="E11" s="89">
        <v>6.2</v>
      </c>
      <c r="F11" s="89">
        <v>30924</v>
      </c>
      <c r="G11" s="89">
        <v>4.5</v>
      </c>
      <c r="I11" s="109"/>
      <c r="J11" s="109"/>
      <c r="K11" s="109"/>
      <c r="L11" s="109"/>
      <c r="M11" s="109"/>
      <c r="N11" s="109"/>
    </row>
    <row r="12" spans="1:14" ht="14.25" x14ac:dyDescent="0.2">
      <c r="A12" s="89" t="s">
        <v>98</v>
      </c>
      <c r="B12" s="88">
        <v>28106</v>
      </c>
      <c r="C12" s="92">
        <v>5</v>
      </c>
      <c r="D12" s="88">
        <v>28472</v>
      </c>
      <c r="E12" s="92">
        <v>5</v>
      </c>
      <c r="F12" s="88">
        <v>56578</v>
      </c>
      <c r="G12" s="88">
        <v>3.5</v>
      </c>
      <c r="I12" s="109"/>
      <c r="K12" s="109"/>
      <c r="M12" s="109"/>
    </row>
    <row r="13" spans="1:14" ht="14.25" x14ac:dyDescent="0.2">
      <c r="A13" s="89" t="s">
        <v>99</v>
      </c>
      <c r="B13" s="89">
        <v>78401</v>
      </c>
      <c r="C13" s="89">
        <v>2.5</v>
      </c>
      <c r="D13" s="89">
        <v>57076</v>
      </c>
      <c r="E13" s="89">
        <v>3.1</v>
      </c>
      <c r="F13" s="89">
        <v>135477</v>
      </c>
      <c r="G13" s="89">
        <v>1.8</v>
      </c>
      <c r="I13" s="109"/>
      <c r="K13" s="109"/>
      <c r="M13" s="109"/>
    </row>
    <row r="14" spans="1:14" x14ac:dyDescent="0.2">
      <c r="A14" s="89" t="s">
        <v>90</v>
      </c>
      <c r="B14" s="88">
        <v>165977</v>
      </c>
      <c r="C14" s="88">
        <v>1.7</v>
      </c>
      <c r="D14" s="88">
        <v>183645</v>
      </c>
      <c r="E14" s="88">
        <v>1.6</v>
      </c>
      <c r="F14" s="88">
        <v>349622</v>
      </c>
      <c r="G14" s="92">
        <v>1</v>
      </c>
      <c r="I14" s="109"/>
      <c r="K14" s="109"/>
      <c r="M14" s="109"/>
    </row>
    <row r="16" spans="1:14" x14ac:dyDescent="0.2">
      <c r="A16" s="1" t="s">
        <v>91</v>
      </c>
      <c r="I16" s="108"/>
      <c r="K16" s="108"/>
      <c r="M16" s="108"/>
    </row>
    <row r="17" spans="1:1" x14ac:dyDescent="0.2">
      <c r="A17" s="1" t="s">
        <v>92</v>
      </c>
    </row>
    <row r="18" spans="1:1" x14ac:dyDescent="0.2">
      <c r="A18" s="1" t="s">
        <v>94</v>
      </c>
    </row>
    <row r="20" spans="1:1" x14ac:dyDescent="0.2">
      <c r="A20" s="1" t="s">
        <v>81</v>
      </c>
    </row>
  </sheetData>
  <sortState xmlns:xlrd2="http://schemas.microsoft.com/office/spreadsheetml/2017/richdata2" ref="A5:G14">
    <sortCondition ref="F5:F14"/>
  </sortState>
  <mergeCells count="3">
    <mergeCell ref="F3:G3"/>
    <mergeCell ref="D3:E3"/>
    <mergeCell ref="B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1E9FE-D4E2-4AC8-AF46-B09D20AC4814}">
  <dimension ref="A1:I10"/>
  <sheetViews>
    <sheetView workbookViewId="0">
      <selection activeCell="B3" sqref="B3"/>
    </sheetView>
  </sheetViews>
  <sheetFormatPr baseColWidth="10" defaultColWidth="11.42578125" defaultRowHeight="14.25" x14ac:dyDescent="0.2"/>
  <cols>
    <col min="1" max="1" width="21.28515625" style="15" customWidth="1"/>
    <col min="2" max="16384" width="11.42578125" style="15"/>
  </cols>
  <sheetData>
    <row r="1" spans="1:9" ht="15" x14ac:dyDescent="0.25">
      <c r="A1" s="16" t="s">
        <v>85</v>
      </c>
    </row>
    <row r="2" spans="1:9" ht="15" x14ac:dyDescent="0.25">
      <c r="A2" s="16"/>
    </row>
    <row r="3" spans="1:9" ht="15" x14ac:dyDescent="0.25">
      <c r="A3" s="16"/>
      <c r="B3" s="15">
        <v>2012</v>
      </c>
      <c r="D3" s="15">
        <v>2022</v>
      </c>
      <c r="F3" s="15">
        <v>2012</v>
      </c>
      <c r="H3" s="15">
        <v>2022</v>
      </c>
    </row>
    <row r="4" spans="1:9" x14ac:dyDescent="0.2">
      <c r="B4" s="162" t="s">
        <v>1</v>
      </c>
      <c r="C4" s="162"/>
      <c r="D4" s="162" t="s">
        <v>1</v>
      </c>
      <c r="E4" s="162"/>
      <c r="F4" s="162" t="s">
        <v>2</v>
      </c>
      <c r="G4" s="162"/>
      <c r="H4" s="162" t="s">
        <v>2</v>
      </c>
      <c r="I4" s="162"/>
    </row>
    <row r="5" spans="1:9" ht="36" x14ac:dyDescent="0.2">
      <c r="B5" s="148" t="s">
        <v>61</v>
      </c>
      <c r="C5" s="66" t="s">
        <v>68</v>
      </c>
      <c r="D5" s="148" t="s">
        <v>61</v>
      </c>
      <c r="E5" s="66" t="s">
        <v>68</v>
      </c>
      <c r="F5" s="148" t="s">
        <v>61</v>
      </c>
      <c r="G5" s="66" t="s">
        <v>68</v>
      </c>
      <c r="H5" s="148" t="s">
        <v>61</v>
      </c>
      <c r="I5" s="66" t="s">
        <v>68</v>
      </c>
    </row>
    <row r="6" spans="1:9" x14ac:dyDescent="0.2">
      <c r="A6" s="98" t="s">
        <v>69</v>
      </c>
      <c r="B6" s="145">
        <v>19.5</v>
      </c>
      <c r="C6" s="146">
        <v>0.7</v>
      </c>
      <c r="D6" s="146">
        <v>16.600000000000001</v>
      </c>
      <c r="E6" s="146">
        <v>0.7</v>
      </c>
      <c r="F6" s="146">
        <v>21.1</v>
      </c>
      <c r="G6" s="146">
        <v>0.8</v>
      </c>
      <c r="H6" s="146">
        <v>13.8</v>
      </c>
      <c r="I6" s="147">
        <v>0.7</v>
      </c>
    </row>
    <row r="7" spans="1:9" x14ac:dyDescent="0.2">
      <c r="A7" s="98" t="s">
        <v>13</v>
      </c>
      <c r="B7" s="140">
        <v>36.6</v>
      </c>
      <c r="C7" s="99">
        <v>0.9</v>
      </c>
      <c r="D7" s="99">
        <v>35.5</v>
      </c>
      <c r="E7" s="99">
        <v>0.9</v>
      </c>
      <c r="F7" s="99">
        <v>41.2</v>
      </c>
      <c r="G7" s="99">
        <v>1</v>
      </c>
      <c r="H7" s="99">
        <v>36.1</v>
      </c>
      <c r="I7" s="141">
        <v>0.9</v>
      </c>
    </row>
    <row r="8" spans="1:9" x14ac:dyDescent="0.2">
      <c r="A8" s="98" t="s">
        <v>26</v>
      </c>
      <c r="B8" s="142">
        <v>43.8</v>
      </c>
      <c r="C8" s="143">
        <v>0.9</v>
      </c>
      <c r="D8" s="143">
        <v>48</v>
      </c>
      <c r="E8" s="143">
        <v>0.9</v>
      </c>
      <c r="F8" s="143">
        <v>37.700000000000003</v>
      </c>
      <c r="G8" s="143">
        <v>0.9</v>
      </c>
      <c r="H8" s="143">
        <v>50.1</v>
      </c>
      <c r="I8" s="144">
        <v>0.9</v>
      </c>
    </row>
    <row r="10" spans="1:9" x14ac:dyDescent="0.2">
      <c r="A10" s="1" t="s">
        <v>81</v>
      </c>
    </row>
  </sheetData>
  <mergeCells count="4">
    <mergeCell ref="F4:G4"/>
    <mergeCell ref="B4:C4"/>
    <mergeCell ref="D4:E4"/>
    <mergeCell ref="H4:I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1A9DB-BA40-4832-9946-66AF80BF7706}">
  <dimension ref="A1:H24"/>
  <sheetViews>
    <sheetView workbookViewId="0"/>
  </sheetViews>
  <sheetFormatPr baseColWidth="10" defaultColWidth="11.42578125" defaultRowHeight="12.75" x14ac:dyDescent="0.2"/>
  <cols>
    <col min="1" max="1" width="42.42578125" style="1" customWidth="1"/>
    <col min="2" max="16384" width="11.42578125" style="1"/>
  </cols>
  <sheetData>
    <row r="1" spans="1:8" ht="15" x14ac:dyDescent="0.25">
      <c r="A1" s="16" t="s">
        <v>27</v>
      </c>
    </row>
    <row r="2" spans="1:8" ht="15" x14ac:dyDescent="0.25">
      <c r="A2" s="16" t="s">
        <v>130</v>
      </c>
    </row>
    <row r="3" spans="1:8" x14ac:dyDescent="0.2">
      <c r="A3" s="62"/>
    </row>
    <row r="4" spans="1:8" x14ac:dyDescent="0.2">
      <c r="B4" s="161" t="s">
        <v>2</v>
      </c>
      <c r="C4" s="161"/>
      <c r="D4" s="161" t="s">
        <v>1</v>
      </c>
      <c r="E4" s="161"/>
    </row>
    <row r="5" spans="1:8" ht="36" x14ac:dyDescent="0.2">
      <c r="B5" s="67" t="s">
        <v>66</v>
      </c>
      <c r="C5" s="66" t="s">
        <v>67</v>
      </c>
      <c r="D5" s="67" t="s">
        <v>61</v>
      </c>
      <c r="E5" s="66" t="s">
        <v>67</v>
      </c>
    </row>
    <row r="6" spans="1:8" x14ac:dyDescent="0.2">
      <c r="A6" s="52" t="s">
        <v>86</v>
      </c>
      <c r="B6" s="85">
        <v>-9.0000000000000011E-3</v>
      </c>
      <c r="C6" s="85">
        <v>-2E-3</v>
      </c>
      <c r="D6" s="85">
        <v>2.3E-2</v>
      </c>
      <c r="E6" s="85">
        <v>3.0000000000000001E-3</v>
      </c>
      <c r="G6" s="84"/>
      <c r="H6" s="84"/>
    </row>
    <row r="7" spans="1:8" x14ac:dyDescent="0.2">
      <c r="A7" s="52" t="s">
        <v>30</v>
      </c>
      <c r="B7" s="85">
        <v>-1.4999999999999999E-2</v>
      </c>
      <c r="C7" s="85">
        <v>-2E-3</v>
      </c>
      <c r="D7" s="85">
        <v>1.1000000000000001E-2</v>
      </c>
      <c r="E7" s="85">
        <v>2E-3</v>
      </c>
      <c r="G7" s="84"/>
      <c r="H7" s="84"/>
    </row>
    <row r="8" spans="1:8" x14ac:dyDescent="0.2">
      <c r="A8" s="52" t="s">
        <v>29</v>
      </c>
      <c r="B8" s="85">
        <v>-1.6E-2</v>
      </c>
      <c r="C8" s="85">
        <v>-2E-3</v>
      </c>
      <c r="D8" s="85">
        <v>0.10300000000000001</v>
      </c>
      <c r="E8" s="85">
        <v>6.0000000000000001E-3</v>
      </c>
      <c r="G8" s="84"/>
      <c r="H8" s="84"/>
    </row>
    <row r="9" spans="1:8" x14ac:dyDescent="0.2">
      <c r="A9" s="52" t="s">
        <v>31</v>
      </c>
      <c r="B9" s="85">
        <v>-1.7000000000000001E-2</v>
      </c>
      <c r="C9" s="85">
        <v>-2E-3</v>
      </c>
      <c r="D9" s="85">
        <v>5.4000000000000006E-2</v>
      </c>
      <c r="E9" s="85">
        <v>4.0000000000000001E-3</v>
      </c>
      <c r="G9" s="84"/>
      <c r="H9" s="84"/>
    </row>
    <row r="10" spans="1:8" x14ac:dyDescent="0.2">
      <c r="A10" s="52" t="s">
        <v>32</v>
      </c>
      <c r="B10" s="85">
        <v>-1.9E-2</v>
      </c>
      <c r="C10" s="85">
        <v>-3.0000000000000001E-3</v>
      </c>
      <c r="D10" s="85">
        <v>1.8000000000000002E-2</v>
      </c>
      <c r="E10" s="85">
        <v>2E-3</v>
      </c>
      <c r="G10" s="84"/>
      <c r="H10" s="84"/>
    </row>
    <row r="11" spans="1:8" x14ac:dyDescent="0.2">
      <c r="A11" s="52" t="s">
        <v>33</v>
      </c>
      <c r="B11" s="85">
        <v>-2.3E-2</v>
      </c>
      <c r="C11" s="85">
        <v>-3.0000000000000001E-3</v>
      </c>
      <c r="D11" s="85">
        <v>4.9000000000000002E-2</v>
      </c>
      <c r="E11" s="85">
        <v>4.0000000000000001E-3</v>
      </c>
      <c r="G11" s="84"/>
      <c r="H11" s="84"/>
    </row>
    <row r="12" spans="1:8" x14ac:dyDescent="0.2">
      <c r="A12" s="52" t="s">
        <v>35</v>
      </c>
      <c r="B12" s="85">
        <v>-3.5000000000000003E-2</v>
      </c>
      <c r="C12" s="85">
        <v>-4.0000000000000001E-3</v>
      </c>
      <c r="D12" s="85">
        <v>0.04</v>
      </c>
      <c r="E12" s="85">
        <v>4.0000000000000001E-3</v>
      </c>
      <c r="G12" s="84"/>
      <c r="H12" s="84"/>
    </row>
    <row r="13" spans="1:8" x14ac:dyDescent="0.2">
      <c r="A13" s="52" t="s">
        <v>36</v>
      </c>
      <c r="B13" s="85">
        <v>-3.6000000000000004E-2</v>
      </c>
      <c r="C13" s="85">
        <v>-4.0000000000000001E-3</v>
      </c>
      <c r="D13" s="85">
        <v>4.2999999999999997E-2</v>
      </c>
      <c r="E13" s="85">
        <v>4.0000000000000001E-3</v>
      </c>
      <c r="G13" s="84"/>
      <c r="H13" s="84"/>
    </row>
    <row r="14" spans="1:8" x14ac:dyDescent="0.2">
      <c r="A14" s="52" t="s">
        <v>34</v>
      </c>
      <c r="B14" s="85">
        <v>-3.9E-2</v>
      </c>
      <c r="C14" s="85">
        <v>-4.0000000000000001E-3</v>
      </c>
      <c r="D14" s="85">
        <v>7.9000000000000001E-2</v>
      </c>
      <c r="E14" s="85">
        <v>5.0000000000000001E-3</v>
      </c>
      <c r="G14" s="84"/>
      <c r="H14" s="84"/>
    </row>
    <row r="15" spans="1:8" x14ac:dyDescent="0.2">
      <c r="A15" s="52" t="s">
        <v>88</v>
      </c>
      <c r="B15" s="85">
        <v>-4.2000000000000003E-2</v>
      </c>
      <c r="C15" s="85">
        <v>-4.0000000000000001E-3</v>
      </c>
      <c r="D15" s="85">
        <v>1.9E-2</v>
      </c>
      <c r="E15" s="85">
        <v>2E-3</v>
      </c>
      <c r="G15" s="84"/>
      <c r="H15" s="84"/>
    </row>
    <row r="16" spans="1:8" x14ac:dyDescent="0.2">
      <c r="A16" s="52" t="s">
        <v>37</v>
      </c>
      <c r="B16" s="85">
        <v>-4.7E-2</v>
      </c>
      <c r="C16" s="85">
        <v>-4.0000000000000001E-3</v>
      </c>
      <c r="D16" s="85">
        <v>5.5999999999999994E-2</v>
      </c>
      <c r="E16" s="85">
        <v>4.0000000000000001E-3</v>
      </c>
      <c r="G16" s="84"/>
      <c r="H16" s="84"/>
    </row>
    <row r="17" spans="1:8" x14ac:dyDescent="0.2">
      <c r="A17" s="52" t="s">
        <v>38</v>
      </c>
      <c r="B17" s="85">
        <v>-5.5999999999999994E-2</v>
      </c>
      <c r="C17" s="85">
        <v>-4.0000000000000001E-3</v>
      </c>
      <c r="D17" s="85">
        <v>4.4000000000000004E-2</v>
      </c>
      <c r="E17" s="85">
        <v>4.0000000000000001E-3</v>
      </c>
      <c r="G17" s="84"/>
      <c r="H17" s="84"/>
    </row>
    <row r="18" spans="1:8" x14ac:dyDescent="0.2">
      <c r="A18" s="52" t="s">
        <v>87</v>
      </c>
      <c r="B18" s="85">
        <v>-5.9000000000000004E-2</v>
      </c>
      <c r="C18" s="85">
        <v>-4.0000000000000001E-3</v>
      </c>
      <c r="D18" s="85">
        <v>0.11900000000000001</v>
      </c>
      <c r="E18" s="85">
        <v>6.0000000000000001E-3</v>
      </c>
      <c r="G18" s="84"/>
      <c r="H18" s="84"/>
    </row>
    <row r="19" spans="1:8" x14ac:dyDescent="0.2">
      <c r="A19" s="52" t="s">
        <v>39</v>
      </c>
      <c r="B19" s="85">
        <v>-6.9000000000000006E-2</v>
      </c>
      <c r="C19" s="85">
        <v>-5.0000000000000001E-3</v>
      </c>
      <c r="D19" s="85">
        <v>4.2000000000000003E-2</v>
      </c>
      <c r="E19" s="85">
        <v>4.0000000000000001E-3</v>
      </c>
      <c r="G19" s="84"/>
      <c r="H19" s="84"/>
    </row>
    <row r="20" spans="1:8" x14ac:dyDescent="0.2">
      <c r="A20" s="52" t="s">
        <v>40</v>
      </c>
      <c r="B20" s="85">
        <v>-9.6000000000000002E-2</v>
      </c>
      <c r="C20" s="85">
        <v>-5.0000000000000001E-3</v>
      </c>
      <c r="D20" s="85">
        <v>0.107</v>
      </c>
      <c r="E20" s="85">
        <v>6.0000000000000001E-3</v>
      </c>
      <c r="G20" s="84"/>
      <c r="H20" s="84"/>
    </row>
    <row r="21" spans="1:8" x14ac:dyDescent="0.2">
      <c r="A21" s="52" t="s">
        <v>41</v>
      </c>
      <c r="B21" s="85">
        <v>-0.11800000000000001</v>
      </c>
      <c r="C21" s="85">
        <v>-6.0000000000000001E-3</v>
      </c>
      <c r="D21" s="85">
        <v>6.6000000000000003E-2</v>
      </c>
      <c r="E21" s="85">
        <v>4.0000000000000001E-3</v>
      </c>
      <c r="G21" s="84"/>
      <c r="H21" s="84"/>
    </row>
    <row r="22" spans="1:8" x14ac:dyDescent="0.2">
      <c r="A22" s="52" t="s">
        <v>42</v>
      </c>
      <c r="B22" s="85">
        <v>-0.23800000000000002</v>
      </c>
      <c r="C22" s="85">
        <v>-8.0000000000000002E-3</v>
      </c>
      <c r="D22" s="85">
        <v>7.6999999999999999E-2</v>
      </c>
      <c r="E22" s="85">
        <v>5.0000000000000001E-3</v>
      </c>
      <c r="G22" s="84"/>
      <c r="H22" s="84"/>
    </row>
    <row r="24" spans="1:8" x14ac:dyDescent="0.2">
      <c r="A24" s="1" t="s">
        <v>12</v>
      </c>
    </row>
  </sheetData>
  <sortState xmlns:xlrd2="http://schemas.microsoft.com/office/spreadsheetml/2017/richdata2" ref="A6:E22">
    <sortCondition descending="1" ref="B6:B22"/>
  </sortState>
  <mergeCells count="2">
    <mergeCell ref="D4:E4"/>
    <mergeCell ref="B4:C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EF88-DDE3-4579-999C-60942B52A1DB}">
  <dimension ref="A1:G10"/>
  <sheetViews>
    <sheetView workbookViewId="0">
      <selection activeCell="B16" sqref="B16"/>
    </sheetView>
  </sheetViews>
  <sheetFormatPr baseColWidth="10" defaultColWidth="11.42578125" defaultRowHeight="12.75" x14ac:dyDescent="0.2"/>
  <cols>
    <col min="1" max="1" width="46.7109375" style="1" customWidth="1"/>
    <col min="2" max="16384" width="11.42578125" style="1"/>
  </cols>
  <sheetData>
    <row r="1" spans="1:7" ht="15" x14ac:dyDescent="0.25">
      <c r="A1" s="16" t="s">
        <v>71</v>
      </c>
    </row>
    <row r="2" spans="1:7" x14ac:dyDescent="0.2">
      <c r="A2" s="62"/>
    </row>
    <row r="3" spans="1:7" x14ac:dyDescent="0.2">
      <c r="B3" s="161" t="s">
        <v>3</v>
      </c>
      <c r="C3" s="161"/>
      <c r="D3" s="161" t="s">
        <v>78</v>
      </c>
      <c r="E3" s="161"/>
      <c r="F3" s="161" t="s">
        <v>79</v>
      </c>
      <c r="G3" s="161"/>
    </row>
    <row r="4" spans="1:7" ht="36" x14ac:dyDescent="0.2">
      <c r="A4" s="149"/>
      <c r="B4" s="61" t="s">
        <v>65</v>
      </c>
      <c r="C4" s="66" t="s">
        <v>67</v>
      </c>
      <c r="D4" s="61" t="s">
        <v>65</v>
      </c>
      <c r="E4" s="66" t="s">
        <v>67</v>
      </c>
      <c r="F4" s="61" t="s">
        <v>65</v>
      </c>
      <c r="G4" s="66" t="s">
        <v>67</v>
      </c>
    </row>
    <row r="5" spans="1:7" x14ac:dyDescent="0.2">
      <c r="A5" s="52" t="s">
        <v>80</v>
      </c>
      <c r="B5" s="60">
        <v>71</v>
      </c>
      <c r="C5" s="64">
        <v>0.6</v>
      </c>
      <c r="D5" s="60">
        <v>88.2</v>
      </c>
      <c r="E5" s="64">
        <v>0.6</v>
      </c>
      <c r="F5" s="60">
        <v>52.2</v>
      </c>
      <c r="G5" s="64">
        <v>0.9</v>
      </c>
    </row>
    <row r="6" spans="1:7" x14ac:dyDescent="0.2">
      <c r="A6" s="63" t="s">
        <v>82</v>
      </c>
      <c r="B6" s="60">
        <v>13.3</v>
      </c>
      <c r="C6" s="64">
        <v>0.4</v>
      </c>
      <c r="D6" s="60">
        <v>5.4</v>
      </c>
      <c r="E6" s="64">
        <v>0.4</v>
      </c>
      <c r="F6" s="60">
        <v>22</v>
      </c>
      <c r="G6" s="64">
        <v>0.8</v>
      </c>
    </row>
    <row r="7" spans="1:7" x14ac:dyDescent="0.2">
      <c r="A7" s="52" t="s">
        <v>83</v>
      </c>
      <c r="B7" s="60">
        <v>8.9</v>
      </c>
      <c r="C7" s="64">
        <v>0.4</v>
      </c>
      <c r="D7" s="60">
        <v>3.1</v>
      </c>
      <c r="E7" s="64">
        <v>0.3</v>
      </c>
      <c r="F7" s="60">
        <v>15.3</v>
      </c>
      <c r="G7" s="64">
        <v>0.7</v>
      </c>
    </row>
    <row r="8" spans="1:7" x14ac:dyDescent="0.2">
      <c r="A8" s="52" t="s">
        <v>84</v>
      </c>
      <c r="B8" s="52">
        <v>6.8</v>
      </c>
      <c r="C8" s="64">
        <v>0.3</v>
      </c>
      <c r="D8" s="52">
        <v>3.3</v>
      </c>
      <c r="E8" s="64">
        <v>0.3</v>
      </c>
      <c r="F8" s="52">
        <v>10.5</v>
      </c>
      <c r="G8" s="64">
        <v>0.6</v>
      </c>
    </row>
    <row r="10" spans="1:7" x14ac:dyDescent="0.2">
      <c r="A10" s="1" t="s">
        <v>81</v>
      </c>
    </row>
  </sheetData>
  <mergeCells count="3">
    <mergeCell ref="F3:G3"/>
    <mergeCell ref="D3:E3"/>
    <mergeCell ref="B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93B0-94D9-48B0-8F64-C7A974F65500}">
  <dimension ref="A1:F10"/>
  <sheetViews>
    <sheetView workbookViewId="0"/>
  </sheetViews>
  <sheetFormatPr baseColWidth="10" defaultColWidth="11.42578125" defaultRowHeight="12.75" x14ac:dyDescent="0.2"/>
  <cols>
    <col min="1" max="16384" width="11.42578125" style="1"/>
  </cols>
  <sheetData>
    <row r="1" spans="1:6" ht="15" x14ac:dyDescent="0.25">
      <c r="A1" s="16" t="s">
        <v>113</v>
      </c>
    </row>
    <row r="3" spans="1:6" ht="38.25" x14ac:dyDescent="0.2">
      <c r="A3" s="52"/>
      <c r="B3" s="59" t="s">
        <v>62</v>
      </c>
      <c r="C3" s="65" t="s">
        <v>63</v>
      </c>
    </row>
    <row r="4" spans="1:6" x14ac:dyDescent="0.2">
      <c r="A4" s="52" t="s">
        <v>60</v>
      </c>
      <c r="B4" s="52">
        <v>2051</v>
      </c>
      <c r="C4" s="64">
        <v>3.7</v>
      </c>
      <c r="E4" s="9"/>
      <c r="F4" s="9"/>
    </row>
    <row r="5" spans="1:6" x14ac:dyDescent="0.2">
      <c r="A5" s="52" t="s">
        <v>43</v>
      </c>
      <c r="B5" s="53">
        <v>4764</v>
      </c>
      <c r="C5" s="64">
        <v>1.6</v>
      </c>
      <c r="E5" s="9"/>
      <c r="F5" s="9"/>
    </row>
    <row r="6" spans="1:6" x14ac:dyDescent="0.2">
      <c r="A6" s="52" t="s">
        <v>44</v>
      </c>
      <c r="B6" s="53">
        <v>10465</v>
      </c>
      <c r="C6" s="64">
        <v>1.4</v>
      </c>
      <c r="E6" s="9"/>
      <c r="F6" s="9"/>
    </row>
    <row r="7" spans="1:6" x14ac:dyDescent="0.2">
      <c r="A7" s="52" t="s">
        <v>46</v>
      </c>
      <c r="B7" s="53">
        <v>17255</v>
      </c>
      <c r="C7" s="64">
        <v>1.6</v>
      </c>
      <c r="E7" s="9"/>
      <c r="F7" s="9"/>
    </row>
    <row r="8" spans="1:6" x14ac:dyDescent="0.2">
      <c r="A8" s="52" t="s">
        <v>45</v>
      </c>
      <c r="B8" s="53">
        <v>23944</v>
      </c>
      <c r="C8" s="64">
        <v>0.9</v>
      </c>
      <c r="E8" s="9"/>
      <c r="F8" s="9"/>
    </row>
    <row r="10" spans="1:6" x14ac:dyDescent="0.2">
      <c r="A10" s="1" t="s">
        <v>18</v>
      </c>
    </row>
  </sheetData>
  <sortState xmlns:xlrd2="http://schemas.microsoft.com/office/spreadsheetml/2017/richdata2" ref="A4:C8">
    <sortCondition ref="B4:B8"/>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4590C-08DB-4499-B9ED-D3211D4DE37A}">
  <dimension ref="A1:C21"/>
  <sheetViews>
    <sheetView workbookViewId="0"/>
  </sheetViews>
  <sheetFormatPr baseColWidth="10" defaultColWidth="11.42578125" defaultRowHeight="12.75" x14ac:dyDescent="0.2"/>
  <cols>
    <col min="1" max="1" width="32.5703125" style="1" customWidth="1"/>
    <col min="2" max="16384" width="11.42578125" style="1"/>
  </cols>
  <sheetData>
    <row r="1" spans="1:3" ht="15" x14ac:dyDescent="0.25">
      <c r="A1" s="16" t="s">
        <v>115</v>
      </c>
    </row>
    <row r="2" spans="1:3" x14ac:dyDescent="0.2">
      <c r="A2" s="1" t="s">
        <v>72</v>
      </c>
    </row>
    <row r="3" spans="1:3" x14ac:dyDescent="0.2">
      <c r="B3" s="52" t="s">
        <v>7</v>
      </c>
      <c r="C3" s="52" t="s">
        <v>64</v>
      </c>
    </row>
    <row r="4" spans="1:3" x14ac:dyDescent="0.2">
      <c r="A4" s="52" t="s">
        <v>28</v>
      </c>
      <c r="B4" s="53">
        <v>380.72500000000002</v>
      </c>
      <c r="C4" s="54">
        <f>B4/$B$19</f>
        <v>8.8836181275043329E-3</v>
      </c>
    </row>
    <row r="5" spans="1:3" x14ac:dyDescent="0.2">
      <c r="A5" s="52" t="s">
        <v>38</v>
      </c>
      <c r="B5" s="53">
        <v>538.85</v>
      </c>
      <c r="C5" s="54">
        <f t="shared" ref="C5:C18" si="0">B5/$B$19</f>
        <v>1.2573215911762322E-2</v>
      </c>
    </row>
    <row r="6" spans="1:3" x14ac:dyDescent="0.2">
      <c r="A6" s="52" t="s">
        <v>73</v>
      </c>
      <c r="B6" s="53">
        <v>599.875</v>
      </c>
      <c r="C6" s="54">
        <f t="shared" si="0"/>
        <v>1.3997138155457776E-2</v>
      </c>
    </row>
    <row r="7" spans="1:3" x14ac:dyDescent="0.2">
      <c r="A7" s="52" t="s">
        <v>52</v>
      </c>
      <c r="B7" s="53">
        <v>755.82500000000005</v>
      </c>
      <c r="C7" s="54">
        <f t="shared" si="0"/>
        <v>1.7635985740944153E-2</v>
      </c>
    </row>
    <row r="8" spans="1:3" x14ac:dyDescent="0.2">
      <c r="A8" s="52" t="s">
        <v>33</v>
      </c>
      <c r="B8" s="53">
        <v>909.94999999999993</v>
      </c>
      <c r="C8" s="54">
        <f t="shared" si="0"/>
        <v>2.1232249826311819E-2</v>
      </c>
    </row>
    <row r="9" spans="1:3" x14ac:dyDescent="0.2">
      <c r="A9" s="52" t="s">
        <v>51</v>
      </c>
      <c r="B9" s="53">
        <v>1446.4749999999999</v>
      </c>
      <c r="C9" s="54">
        <f t="shared" si="0"/>
        <v>3.3751215525594139E-2</v>
      </c>
    </row>
    <row r="10" spans="1:3" x14ac:dyDescent="0.2">
      <c r="A10" s="52" t="s">
        <v>74</v>
      </c>
      <c r="B10" s="53">
        <v>1550.25</v>
      </c>
      <c r="C10" s="54">
        <f t="shared" si="0"/>
        <v>3.6172641676179902E-2</v>
      </c>
    </row>
    <row r="11" spans="1:3" x14ac:dyDescent="0.2">
      <c r="A11" s="52" t="s">
        <v>35</v>
      </c>
      <c r="B11" s="53">
        <v>1821.875</v>
      </c>
      <c r="C11" s="54">
        <f t="shared" si="0"/>
        <v>4.251058316645074E-2</v>
      </c>
    </row>
    <row r="12" spans="1:3" x14ac:dyDescent="0.2">
      <c r="A12" s="52" t="s">
        <v>41</v>
      </c>
      <c r="B12" s="53">
        <v>1589.6750000000002</v>
      </c>
      <c r="C12" s="54">
        <f t="shared" si="0"/>
        <v>3.7092561945867623E-2</v>
      </c>
    </row>
    <row r="13" spans="1:3" x14ac:dyDescent="0.2">
      <c r="A13" s="52" t="s">
        <v>29</v>
      </c>
      <c r="B13" s="53">
        <v>2900.3249999999998</v>
      </c>
      <c r="C13" s="54">
        <f t="shared" si="0"/>
        <v>6.7674515058517307E-2</v>
      </c>
    </row>
    <row r="14" spans="1:3" x14ac:dyDescent="0.2">
      <c r="A14" s="52" t="s">
        <v>50</v>
      </c>
      <c r="B14" s="53">
        <v>3422.625</v>
      </c>
      <c r="C14" s="54">
        <f t="shared" si="0"/>
        <v>7.986156279112093E-2</v>
      </c>
    </row>
    <row r="15" spans="1:3" x14ac:dyDescent="0.2">
      <c r="A15" s="52" t="s">
        <v>49</v>
      </c>
      <c r="B15" s="53">
        <v>5510.75</v>
      </c>
      <c r="C15" s="54">
        <f t="shared" si="0"/>
        <v>0.12858467028995865</v>
      </c>
    </row>
    <row r="16" spans="1:3" x14ac:dyDescent="0.2">
      <c r="A16" s="52" t="s">
        <v>48</v>
      </c>
      <c r="B16" s="53">
        <v>5952.625</v>
      </c>
      <c r="C16" s="54">
        <f t="shared" si="0"/>
        <v>0.13889512733924875</v>
      </c>
    </row>
    <row r="17" spans="1:3" x14ac:dyDescent="0.2">
      <c r="A17" s="52" t="s">
        <v>47</v>
      </c>
      <c r="B17" s="53">
        <v>6002.0249999999996</v>
      </c>
      <c r="C17" s="54">
        <f t="shared" si="0"/>
        <v>0.14004779852054419</v>
      </c>
    </row>
    <row r="18" spans="1:3" x14ac:dyDescent="0.2">
      <c r="A18" s="55" t="s">
        <v>75</v>
      </c>
      <c r="B18" s="56">
        <v>9475.125</v>
      </c>
      <c r="C18" s="57">
        <f t="shared" si="0"/>
        <v>0.22108711592453739</v>
      </c>
    </row>
    <row r="19" spans="1:3" x14ac:dyDescent="0.2">
      <c r="A19" s="52" t="s">
        <v>14</v>
      </c>
      <c r="B19" s="53">
        <f>SUM(B4:B18)</f>
        <v>42856.974999999999</v>
      </c>
      <c r="C19" s="58">
        <f>SUM(C4:C18)</f>
        <v>1</v>
      </c>
    </row>
    <row r="21" spans="1:3" x14ac:dyDescent="0.2">
      <c r="A21" s="1" t="s">
        <v>131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610B-48FD-4A58-AE33-5EFDB08BFE16}">
  <dimension ref="A1:I8"/>
  <sheetViews>
    <sheetView showGridLines="0" zoomScaleNormal="100" workbookViewId="0">
      <selection activeCell="A2" sqref="A2"/>
    </sheetView>
  </sheetViews>
  <sheetFormatPr baseColWidth="10" defaultColWidth="11.42578125" defaultRowHeight="13.5" customHeight="1" x14ac:dyDescent="0.25"/>
  <cols>
    <col min="1" max="1" width="25" style="48" customWidth="1"/>
    <col min="2" max="9" width="9.140625" style="48" customWidth="1"/>
    <col min="10" max="16384" width="11.42578125" style="48"/>
  </cols>
  <sheetData>
    <row r="1" spans="1:9" ht="28.5" customHeight="1" x14ac:dyDescent="0.25">
      <c r="A1" s="164" t="s">
        <v>59</v>
      </c>
      <c r="B1" s="164"/>
      <c r="C1" s="164"/>
      <c r="D1" s="164"/>
      <c r="E1" s="164"/>
      <c r="F1" s="164"/>
      <c r="G1" s="164"/>
      <c r="H1" s="164"/>
      <c r="I1" s="164"/>
    </row>
    <row r="3" spans="1:9" ht="40.5" customHeight="1" x14ac:dyDescent="0.25">
      <c r="B3" s="163" t="s">
        <v>53</v>
      </c>
      <c r="C3" s="163"/>
      <c r="D3" s="163" t="s">
        <v>54</v>
      </c>
      <c r="E3" s="163"/>
      <c r="F3" s="163" t="s">
        <v>55</v>
      </c>
      <c r="G3" s="163"/>
      <c r="H3" s="163" t="s">
        <v>56</v>
      </c>
      <c r="I3" s="163"/>
    </row>
    <row r="4" spans="1:9" ht="13.5" customHeight="1" x14ac:dyDescent="0.25">
      <c r="B4" s="50" t="s">
        <v>2</v>
      </c>
      <c r="C4" s="50" t="s">
        <v>1</v>
      </c>
      <c r="D4" s="50" t="s">
        <v>2</v>
      </c>
      <c r="E4" s="50" t="s">
        <v>1</v>
      </c>
      <c r="F4" s="50" t="s">
        <v>2</v>
      </c>
      <c r="G4" s="50" t="s">
        <v>1</v>
      </c>
      <c r="H4" s="50" t="s">
        <v>2</v>
      </c>
      <c r="I4" s="50" t="s">
        <v>1</v>
      </c>
    </row>
    <row r="5" spans="1:9" ht="13.5" customHeight="1" x14ac:dyDescent="0.25">
      <c r="A5" s="50" t="s">
        <v>57</v>
      </c>
      <c r="B5" s="51">
        <v>17.3</v>
      </c>
      <c r="C5" s="51">
        <v>15.6</v>
      </c>
      <c r="D5" s="51">
        <v>21.7</v>
      </c>
      <c r="E5" s="51">
        <v>18.899999999999999</v>
      </c>
      <c r="F5" s="51">
        <v>55.8</v>
      </c>
      <c r="G5" s="51">
        <v>37</v>
      </c>
      <c r="H5" s="51">
        <v>32.4</v>
      </c>
      <c r="I5" s="51">
        <v>17.5</v>
      </c>
    </row>
    <row r="6" spans="1:9" ht="13.5" customHeight="1" x14ac:dyDescent="0.25">
      <c r="A6" s="50" t="s">
        <v>58</v>
      </c>
      <c r="B6" s="51">
        <v>23.8</v>
      </c>
      <c r="C6" s="51">
        <v>27.6</v>
      </c>
      <c r="D6" s="51">
        <v>22.3</v>
      </c>
      <c r="E6" s="51">
        <v>31.6</v>
      </c>
      <c r="F6" s="51">
        <v>16.2</v>
      </c>
      <c r="G6" s="51">
        <v>31.6</v>
      </c>
      <c r="H6" s="51">
        <v>18.8</v>
      </c>
      <c r="I6" s="51">
        <v>33.299999999999997</v>
      </c>
    </row>
    <row r="7" spans="1:9" ht="13.5" customHeight="1" x14ac:dyDescent="0.25">
      <c r="B7" s="49"/>
      <c r="C7" s="49"/>
      <c r="D7" s="49"/>
      <c r="E7" s="49"/>
    </row>
    <row r="8" spans="1:9" ht="13.5" customHeight="1" x14ac:dyDescent="0.2">
      <c r="A8" s="47" t="s">
        <v>15</v>
      </c>
    </row>
  </sheetData>
  <mergeCells count="5">
    <mergeCell ref="H3:I3"/>
    <mergeCell ref="F3:G3"/>
    <mergeCell ref="D3:E3"/>
    <mergeCell ref="B3:C3"/>
    <mergeCell ref="A1:I1"/>
  </mergeCells>
  <pageMargins left="0.39370078740157483" right="2.4409448818897639" top="0.39370078740157483" bottom="3.4251968503937009"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Fiche vie active 2023</vt:lpstr>
      <vt:lpstr>Statut</vt:lpstr>
      <vt:lpstr>Formation</vt:lpstr>
      <vt:lpstr>Secteurs</vt:lpstr>
      <vt:lpstr>Taux_occ</vt:lpstr>
      <vt:lpstr>canton_travail</vt:lpstr>
      <vt:lpstr>Frontaliers</vt:lpstr>
      <vt:lpstr>Nheures_T</vt:lpstr>
      <vt:lpstr>'Fiche vie active 2023'!Zone_d_impression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Flaugergues Amélie</dc:creator>
  <cp:lastModifiedBy>Brunner Isabelle</cp:lastModifiedBy>
  <cp:lastPrinted>2024-12-16T08:57:51Z</cp:lastPrinted>
  <dcterms:created xsi:type="dcterms:W3CDTF">2021-06-07T12:12:01Z</dcterms:created>
  <dcterms:modified xsi:type="dcterms:W3CDTF">2024-12-16T08:59:11Z</dcterms:modified>
</cp:coreProperties>
</file>